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6430783\Desktop\"/>
    </mc:Choice>
  </mc:AlternateContent>
  <xr:revisionPtr revIDLastSave="0" documentId="13_ncr:1_{7CB89EAF-B321-4514-A2EF-488A7F776045}" xr6:coauthVersionLast="47" xr6:coauthVersionMax="47" xr10:uidLastSave="{00000000-0000-0000-0000-000000000000}"/>
  <bookViews>
    <workbookView xWindow="-108" yWindow="-108" windowWidth="23256" windowHeight="12456" tabRatio="649" activeTab="1" xr2:uid="{00000000-000D-0000-FFFF-FFFF00000000}"/>
  </bookViews>
  <sheets>
    <sheet name="入力方法" sheetId="21" r:id="rId1"/>
    <sheet name="【基本情報等入力】" sheetId="7" r:id="rId2"/>
    <sheet name="概況印刷" sheetId="20" r:id="rId3"/>
    <sheet name="特記入力 (1)" sheetId="37" r:id="rId4"/>
    <sheet name="特記入力 (2)" sheetId="40" r:id="rId5"/>
    <sheet name="特記入力 (3)" sheetId="41" r:id="rId6"/>
    <sheet name="特記入力 (4)" sheetId="42" r:id="rId7"/>
    <sheet name="特記入力 (5)" sheetId="43" r:id="rId8"/>
    <sheet name="特記入力 (6)" sheetId="44" r:id="rId9"/>
  </sheets>
  <externalReferences>
    <externalReference r:id="rId10"/>
    <externalReference r:id="rId11"/>
  </externalReferences>
  <definedNames>
    <definedName name="_1" localSheetId="3">'特記入力 (1)'!$AS$69:$AS$81</definedName>
    <definedName name="_1" localSheetId="4">'特記入力 (2)'!$AS$69:$AS$81</definedName>
    <definedName name="_1" localSheetId="5">'特記入力 (3)'!$AS$69:$AS$81</definedName>
    <definedName name="_1" localSheetId="6">'特記入力 (4)'!$AS$69:$AS$81</definedName>
    <definedName name="_1" localSheetId="7">'特記入力 (5)'!$AS$69:$AS$81</definedName>
    <definedName name="_1" localSheetId="8">'特記入力 (6)'!$AS$69:$AS$81</definedName>
    <definedName name="_1">#REF!</definedName>
    <definedName name="_2" localSheetId="3">'特記入力 (1)'!$AS$82:$AS$93</definedName>
    <definedName name="_2" localSheetId="4">'特記入力 (2)'!$AS$82:$AS$93</definedName>
    <definedName name="_2" localSheetId="5">'特記入力 (3)'!$AS$82:$AS$93</definedName>
    <definedName name="_2" localSheetId="6">'特記入力 (4)'!$AS$82:$AS$93</definedName>
    <definedName name="_2" localSheetId="7">'特記入力 (5)'!$AS$82:$AS$93</definedName>
    <definedName name="_2" localSheetId="8">'特記入力 (6)'!$AS$82:$AS$93</definedName>
    <definedName name="_2">#REF!</definedName>
    <definedName name="_3" localSheetId="3">'特記入力 (1)'!$AS$94:$AS$102</definedName>
    <definedName name="_3" localSheetId="4">'特記入力 (2)'!$AS$94:$AS$102</definedName>
    <definedName name="_3" localSheetId="5">'特記入力 (3)'!$AS$94:$AS$102</definedName>
    <definedName name="_3" localSheetId="6">'特記入力 (4)'!$AS$94:$AS$102</definedName>
    <definedName name="_3" localSheetId="7">'特記入力 (5)'!$AS$94:$AS$102</definedName>
    <definedName name="_3" localSheetId="8">'特記入力 (6)'!$AS$94:$AS$102</definedName>
    <definedName name="_3">#REF!</definedName>
    <definedName name="_4" localSheetId="3">'特記入力 (1)'!$AS$103:$AS$117</definedName>
    <definedName name="_4" localSheetId="4">'特記入力 (2)'!$AS$103:$AS$117</definedName>
    <definedName name="_4" localSheetId="5">'特記入力 (3)'!$AS$103:$AS$117</definedName>
    <definedName name="_4" localSheetId="6">'特記入力 (4)'!$AS$103:$AS$117</definedName>
    <definedName name="_4" localSheetId="7">'特記入力 (5)'!$AS$103:$AS$117</definedName>
    <definedName name="_4" localSheetId="8">'特記入力 (6)'!$AS$103:$AS$117</definedName>
    <definedName name="_4">#REF!</definedName>
    <definedName name="_5" localSheetId="3">'特記入力 (1)'!$AS$118:$AS$123</definedName>
    <definedName name="_5" localSheetId="4">'特記入力 (2)'!$AS$118:$AS$123</definedName>
    <definedName name="_5" localSheetId="5">'特記入力 (3)'!$AS$118:$AS$123</definedName>
    <definedName name="_5" localSheetId="6">'特記入力 (4)'!$AS$118:$AS$123</definedName>
    <definedName name="_5" localSheetId="7">'特記入力 (5)'!$AS$118:$AS$123</definedName>
    <definedName name="_5" localSheetId="8">'特記入力 (6)'!$AS$118:$AS$123</definedName>
    <definedName name="_5">#REF!</definedName>
    <definedName name="_6" localSheetId="3">'特記入力 (1)'!$AS$124:$AS$135</definedName>
    <definedName name="_6" localSheetId="4">'特記入力 (2)'!$AS$124:$AS$135</definedName>
    <definedName name="_6" localSheetId="5">'特記入力 (3)'!$AS$124:$AS$135</definedName>
    <definedName name="_6" localSheetId="6">'特記入力 (4)'!$AS$124:$AS$135</definedName>
    <definedName name="_6" localSheetId="7">'特記入力 (5)'!$AS$124:$AS$135</definedName>
    <definedName name="_6" localSheetId="8">'特記入力 (6)'!$AS$124:$AS$135</definedName>
    <definedName name="_6">#REF!</definedName>
    <definedName name="_7" localSheetId="3">'特記入力 (1)'!$AS$136:$AS$137</definedName>
    <definedName name="_7" localSheetId="4">'特記入力 (2)'!$AS$136:$AS$137</definedName>
    <definedName name="_7" localSheetId="5">'特記入力 (3)'!$AS$136:$AS$137</definedName>
    <definedName name="_7" localSheetId="6">'特記入力 (4)'!$AS$136:$AS$137</definedName>
    <definedName name="_7" localSheetId="7">'特記入力 (5)'!$AS$136:$AS$137</definedName>
    <definedName name="_7" localSheetId="8">'特記入力 (6)'!$AS$136:$AS$137</definedName>
    <definedName name="_7">#REF!</definedName>
    <definedName name="_9" localSheetId="3">'特記入力 (1)'!$AS$138</definedName>
    <definedName name="_9" localSheetId="4">'特記入力 (2)'!$AS$138</definedName>
    <definedName name="_9" localSheetId="5">'特記入力 (3)'!$AS$138</definedName>
    <definedName name="_9" localSheetId="6">'特記入力 (4)'!$AS$138</definedName>
    <definedName name="_9" localSheetId="7">'特記入力 (5)'!$AS$138</definedName>
    <definedName name="_9" localSheetId="8">'特記入力 (6)'!$AS$138</definedName>
    <definedName name="_9">#REF!</definedName>
    <definedName name="_xlnm.Print_Area" localSheetId="1">【基本情報等入力】!$A$1:$J$33</definedName>
    <definedName name="_xlnm.Print_Area" localSheetId="3">'特記入力 (1)'!$A$1:$AI$56</definedName>
    <definedName name="_xlnm.Print_Area" localSheetId="4">'特記入力 (2)'!$A$1:$AI$56</definedName>
    <definedName name="_xlnm.Print_Area" localSheetId="5">'特記入力 (3)'!$A$1:$AI$56</definedName>
    <definedName name="_xlnm.Print_Area" localSheetId="6">'特記入力 (4)'!$A$1:$AI$56</definedName>
    <definedName name="_xlnm.Print_Area" localSheetId="7">'特記入力 (5)'!$A$1:$AI$56</definedName>
    <definedName name="_xlnm.Print_Area" localSheetId="8">'特記入力 (6)'!$A$1:$AI$56</definedName>
    <definedName name="特記事項">[1]特記記入!$B$41,[1]特記記入!$U$251,[1]特記記入!$U$81,[1]特記記入!$U$211,[1]特記記入!$U$91,[1]特記記入!$U$221,[1]特記記入!$B$71,[1]特記記入!$B$141,[1]特記記入!$U$191,[1]特記記入!$U$291,[1]特記記入!$B$131,[1]特記記入!$U$341,[1]特記記入!$B$51,[1]特記記入!$U$371,[1]特記記入!$B$301,[1]特記記入!$U$21,[1]特記記入!$B$341,[1]特記記入!$U$121,[1]特記記入!$U$101,[1]特記記入!$U$201,[1]特記記入!$B$81,[1]特記記入!$U$271,[1]特記記入!$B$231,[1]特記記入!$B$111,[1]特記記入!$B$311,[1]特記記入!$U$231,[1]特記記入!$B$331,[1]特記記入!$B$121,[1]特記記入!$U$241,[1]特記記入!$U$381,[1]特記記入!$U$391,[1]特記記入!$B$171,[1]特記記入!$U$401,[1]特記記入!$B$101,[1]特記記入!$U$411,[1]特記記入!$U$161,[1]特記記入!$B$31,[1]特記記入!$B$351,[1]特記記入!$U$31,[1]特記記入!$B$21,[1]特記記入!$U$41,[1]特記記入!$B$211,[1]特記記入!$B$161,[1]特記記入!$B$271,[1]特記記入!$U$281,[1]特記記入!$B$411,[1]特記記入!$B$291,[1]特記記入!$B$381,[1]特記記入!$B$391,[1]特記記入!$U$51,[1]特記記入!$B$91,[1]特記記入!$B$191,[1]特記記入!$U$261,[1]特記記入!$U$111,[1]特記記入!$U$301,[1]特記記入!$B$61,[1]特記記入!$B$151,[1]特記記入!$U$171,[1]特記記入!$U$151,[1]特記記入!$B$181,[1]特記記入!$B$281,[1]特記記入!$U$311,[1]特記記入!$U$71,[1]特記記入!$B$221,[1]特記記入!$B$251,[1]特記記入!$B$361,[1]特記記入!$B$261,[1]特記記入!$U$131,[1]特記記入!$U$351,[1]特記記入!$U$141,[1]特記記入!$B$201,[1]特記記入!$B$401,[1]特記記入!$U$361,[1]特記記入!$U$61,[1]特記記入!$B$371,[1]特記記入!$U$321,[1]特記記入!$B$241,[1]特記記入!$U$181,[1]特記記入!$B$321,[1]特記記入!$U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38" i="44" l="1"/>
  <c r="AT137" i="44"/>
  <c r="AT136" i="44"/>
  <c r="AT135" i="44"/>
  <c r="AT134" i="44"/>
  <c r="AT133" i="44"/>
  <c r="AT132" i="44"/>
  <c r="AT131" i="44"/>
  <c r="AT130" i="44"/>
  <c r="AT129" i="44"/>
  <c r="AT128" i="44"/>
  <c r="AT127" i="44"/>
  <c r="AT126" i="44"/>
  <c r="AT125" i="44"/>
  <c r="AT124" i="44"/>
  <c r="AT123" i="44"/>
  <c r="AT122" i="44"/>
  <c r="AT121" i="44"/>
  <c r="AT120" i="44"/>
  <c r="AT119" i="44"/>
  <c r="AT118" i="44"/>
  <c r="AT117" i="44"/>
  <c r="AT116" i="44"/>
  <c r="AT115" i="44"/>
  <c r="AT114" i="44"/>
  <c r="AT113" i="44"/>
  <c r="AT112" i="44"/>
  <c r="AT111" i="44"/>
  <c r="AT110" i="44"/>
  <c r="AT109" i="44"/>
  <c r="AT108" i="44"/>
  <c r="AT107" i="44"/>
  <c r="AT106" i="44"/>
  <c r="AT105" i="44"/>
  <c r="AT104" i="44"/>
  <c r="AT103" i="44"/>
  <c r="AT102" i="44"/>
  <c r="AT101" i="44"/>
  <c r="AT100" i="44"/>
  <c r="AT99" i="44"/>
  <c r="AT98" i="44"/>
  <c r="AT97" i="44"/>
  <c r="AT96" i="44"/>
  <c r="AT95" i="44"/>
  <c r="AT94" i="44"/>
  <c r="AT93" i="44"/>
  <c r="AT92" i="44"/>
  <c r="AT91" i="44"/>
  <c r="AT90" i="44"/>
  <c r="AT89" i="44"/>
  <c r="AT88" i="44"/>
  <c r="AT87" i="44"/>
  <c r="AT86" i="44"/>
  <c r="AT85" i="44"/>
  <c r="AT84" i="44"/>
  <c r="AT83" i="44"/>
  <c r="AT82" i="44"/>
  <c r="AT81" i="44"/>
  <c r="AT80" i="44"/>
  <c r="AT79" i="44"/>
  <c r="E26" i="44" s="1"/>
  <c r="AT78" i="44"/>
  <c r="AT77" i="44"/>
  <c r="AT76" i="44"/>
  <c r="AT75" i="44"/>
  <c r="AT74" i="44"/>
  <c r="AT73" i="44"/>
  <c r="AT72" i="44"/>
  <c r="AT71" i="44"/>
  <c r="AT70" i="44"/>
  <c r="AT69" i="44"/>
  <c r="V40" i="44" s="1"/>
  <c r="V47" i="44"/>
  <c r="E47" i="44"/>
  <c r="AT138" i="43"/>
  <c r="AT137" i="43"/>
  <c r="AT136" i="43"/>
  <c r="AT135" i="43"/>
  <c r="AT134" i="43"/>
  <c r="AT133" i="43"/>
  <c r="AT132" i="43"/>
  <c r="AT131" i="43"/>
  <c r="AT130" i="43"/>
  <c r="AT129" i="43"/>
  <c r="AT128" i="43"/>
  <c r="AT127" i="43"/>
  <c r="AT126" i="43"/>
  <c r="AT125" i="43"/>
  <c r="AT124" i="43"/>
  <c r="AT123" i="43"/>
  <c r="AT122" i="43"/>
  <c r="AT121" i="43"/>
  <c r="AT120" i="43"/>
  <c r="AT119" i="43"/>
  <c r="AT118" i="43"/>
  <c r="AT117" i="43"/>
  <c r="AT116" i="43"/>
  <c r="AT115" i="43"/>
  <c r="AT114" i="43"/>
  <c r="AT113" i="43"/>
  <c r="AT112" i="43"/>
  <c r="AT111" i="43"/>
  <c r="AT110" i="43"/>
  <c r="AT109" i="43"/>
  <c r="AT108" i="43"/>
  <c r="AT107" i="43"/>
  <c r="AT106" i="43"/>
  <c r="AT105" i="43"/>
  <c r="AT104" i="43"/>
  <c r="AT103" i="43"/>
  <c r="AT102" i="43"/>
  <c r="AT101" i="43"/>
  <c r="AT100" i="43"/>
  <c r="AT99" i="43"/>
  <c r="AT98" i="43"/>
  <c r="AT97" i="43"/>
  <c r="AT96" i="43"/>
  <c r="AT95" i="43"/>
  <c r="AT94" i="43"/>
  <c r="AT93" i="43"/>
  <c r="AT92" i="43"/>
  <c r="AT91" i="43"/>
  <c r="AT90" i="43"/>
  <c r="AT89" i="43"/>
  <c r="AT88" i="43"/>
  <c r="AT87" i="43"/>
  <c r="AT86" i="43"/>
  <c r="AT85" i="43"/>
  <c r="AT84" i="43"/>
  <c r="AT83" i="43"/>
  <c r="AT82" i="43"/>
  <c r="AT81" i="43"/>
  <c r="AT80" i="43"/>
  <c r="AT79" i="43"/>
  <c r="V33" i="43" s="1"/>
  <c r="AT78" i="43"/>
  <c r="AT77" i="43"/>
  <c r="AT76" i="43"/>
  <c r="AT75" i="43"/>
  <c r="AT74" i="43"/>
  <c r="AT73" i="43"/>
  <c r="AT72" i="43"/>
  <c r="AT71" i="43"/>
  <c r="AT70" i="43"/>
  <c r="AT69" i="43"/>
  <c r="V40" i="43" s="1"/>
  <c r="E47" i="43"/>
  <c r="AT138" i="42"/>
  <c r="AT137" i="42"/>
  <c r="AT136" i="42"/>
  <c r="AT135" i="42"/>
  <c r="AT134" i="42"/>
  <c r="AT133" i="42"/>
  <c r="AT132" i="42"/>
  <c r="AT131" i="42"/>
  <c r="AT130" i="42"/>
  <c r="AT129" i="42"/>
  <c r="AT128" i="42"/>
  <c r="AT127" i="42"/>
  <c r="AT126" i="42"/>
  <c r="AT125" i="42"/>
  <c r="AT124" i="42"/>
  <c r="AT123" i="42"/>
  <c r="AT122" i="42"/>
  <c r="AT121" i="42"/>
  <c r="AT120" i="42"/>
  <c r="AT119" i="42"/>
  <c r="AT118" i="42"/>
  <c r="AT117" i="42"/>
  <c r="AT116" i="42"/>
  <c r="AT115" i="42"/>
  <c r="AT114" i="42"/>
  <c r="AT113" i="42"/>
  <c r="AT112" i="42"/>
  <c r="AT111" i="42"/>
  <c r="AT110" i="42"/>
  <c r="AT109" i="42"/>
  <c r="AT108" i="42"/>
  <c r="AT107" i="42"/>
  <c r="AT106" i="42"/>
  <c r="AT105" i="42"/>
  <c r="AT104" i="42"/>
  <c r="AT103" i="42"/>
  <c r="AT102" i="42"/>
  <c r="AT101" i="42"/>
  <c r="AT100" i="42"/>
  <c r="AT99" i="42"/>
  <c r="AT98" i="42"/>
  <c r="AT97" i="42"/>
  <c r="AT96" i="42"/>
  <c r="AT95" i="42"/>
  <c r="AT94" i="42"/>
  <c r="AT93" i="42"/>
  <c r="AT92" i="42"/>
  <c r="AT91" i="42"/>
  <c r="AT90" i="42"/>
  <c r="AT89" i="42"/>
  <c r="AT88" i="42"/>
  <c r="AT87" i="42"/>
  <c r="AT86" i="42"/>
  <c r="AT85" i="42"/>
  <c r="AT84" i="42"/>
  <c r="AT83" i="42"/>
  <c r="AT82" i="42"/>
  <c r="AT81" i="42"/>
  <c r="AT80" i="42"/>
  <c r="AT79" i="42"/>
  <c r="V40" i="42" s="1"/>
  <c r="AT78" i="42"/>
  <c r="AT77" i="42"/>
  <c r="AT76" i="42"/>
  <c r="AT75" i="42"/>
  <c r="AT74" i="42"/>
  <c r="AT73" i="42"/>
  <c r="AT72" i="42"/>
  <c r="AT71" i="42"/>
  <c r="AT70" i="42"/>
  <c r="AT69" i="42"/>
  <c r="E47" i="42"/>
  <c r="AT138" i="41"/>
  <c r="AT137" i="41"/>
  <c r="AT136" i="41"/>
  <c r="AT135" i="41"/>
  <c r="AT134" i="41"/>
  <c r="AT133" i="41"/>
  <c r="AT132" i="41"/>
  <c r="AT131" i="41"/>
  <c r="AT130" i="41"/>
  <c r="AT129" i="41"/>
  <c r="AT128" i="41"/>
  <c r="AT127" i="41"/>
  <c r="AT126" i="41"/>
  <c r="AT125" i="41"/>
  <c r="AT124" i="41"/>
  <c r="AT123" i="41"/>
  <c r="AT122" i="41"/>
  <c r="AT121" i="41"/>
  <c r="AT120" i="41"/>
  <c r="AT119" i="41"/>
  <c r="AT118" i="41"/>
  <c r="AT117" i="41"/>
  <c r="AT116" i="41"/>
  <c r="AT115" i="41"/>
  <c r="AT114" i="41"/>
  <c r="AT113" i="41"/>
  <c r="AT112" i="41"/>
  <c r="AT111" i="41"/>
  <c r="AT110" i="41"/>
  <c r="AT109" i="41"/>
  <c r="AT108" i="41"/>
  <c r="AT107" i="41"/>
  <c r="AT106" i="41"/>
  <c r="AT105" i="41"/>
  <c r="AT104" i="41"/>
  <c r="AT103" i="41"/>
  <c r="AT102" i="41"/>
  <c r="AT101" i="41"/>
  <c r="AT100" i="41"/>
  <c r="AT99" i="41"/>
  <c r="AT98" i="41"/>
  <c r="AT97" i="41"/>
  <c r="AT96" i="41"/>
  <c r="AT95" i="41"/>
  <c r="AT94" i="41"/>
  <c r="AT93" i="41"/>
  <c r="AT92" i="41"/>
  <c r="AT91" i="41"/>
  <c r="AT90" i="41"/>
  <c r="AT89" i="41"/>
  <c r="AT88" i="41"/>
  <c r="AT87" i="41"/>
  <c r="AT86" i="41"/>
  <c r="AT85" i="41"/>
  <c r="AT84" i="41"/>
  <c r="AT83" i="41"/>
  <c r="AT82" i="41"/>
  <c r="AT81" i="41"/>
  <c r="AT80" i="41"/>
  <c r="AT79" i="41"/>
  <c r="AT78" i="41"/>
  <c r="AT77" i="41"/>
  <c r="AT76" i="41"/>
  <c r="AT75" i="41"/>
  <c r="AT74" i="41"/>
  <c r="AT73" i="41"/>
  <c r="AT72" i="41"/>
  <c r="AT71" i="41"/>
  <c r="V19" i="41" s="1"/>
  <c r="AT70" i="41"/>
  <c r="AT69" i="41"/>
  <c r="V40" i="41" s="1"/>
  <c r="V47" i="41"/>
  <c r="E47" i="41"/>
  <c r="E33" i="41"/>
  <c r="E19" i="41"/>
  <c r="AT138" i="40"/>
  <c r="AT137" i="40"/>
  <c r="AT136" i="40"/>
  <c r="AT135" i="40"/>
  <c r="AT134" i="40"/>
  <c r="AT133" i="40"/>
  <c r="AT132" i="40"/>
  <c r="AT131" i="40"/>
  <c r="AT130" i="40"/>
  <c r="AT129" i="40"/>
  <c r="AT128" i="40"/>
  <c r="AT127" i="40"/>
  <c r="AT126" i="40"/>
  <c r="AT125" i="40"/>
  <c r="AT124" i="40"/>
  <c r="AT123" i="40"/>
  <c r="AT122" i="40"/>
  <c r="AT121" i="40"/>
  <c r="AT120" i="40"/>
  <c r="AT119" i="40"/>
  <c r="AT118" i="40"/>
  <c r="AT117" i="40"/>
  <c r="AT116" i="40"/>
  <c r="AT115" i="40"/>
  <c r="AT114" i="40"/>
  <c r="AT113" i="40"/>
  <c r="AT112" i="40"/>
  <c r="AT111" i="40"/>
  <c r="AT110" i="40"/>
  <c r="AT109" i="40"/>
  <c r="AT108" i="40"/>
  <c r="AT107" i="40"/>
  <c r="AT106" i="40"/>
  <c r="AT105" i="40"/>
  <c r="AT104" i="40"/>
  <c r="AT103" i="40"/>
  <c r="AT102" i="40"/>
  <c r="AT101" i="40"/>
  <c r="AT100" i="40"/>
  <c r="AT99" i="40"/>
  <c r="AT98" i="40"/>
  <c r="AT97" i="40"/>
  <c r="AT96" i="40"/>
  <c r="AT95" i="40"/>
  <c r="AT94" i="40"/>
  <c r="AT93" i="40"/>
  <c r="AT92" i="40"/>
  <c r="AT91" i="40"/>
  <c r="AT90" i="40"/>
  <c r="AT89" i="40"/>
  <c r="AT88" i="40"/>
  <c r="AT87" i="40"/>
  <c r="AT86" i="40"/>
  <c r="AT85" i="40"/>
  <c r="AT84" i="40"/>
  <c r="AT83" i="40"/>
  <c r="AT82" i="40"/>
  <c r="AT81" i="40"/>
  <c r="AT80" i="40"/>
  <c r="AT79" i="40"/>
  <c r="V26" i="40" s="1"/>
  <c r="AT78" i="40"/>
  <c r="AT77" i="40"/>
  <c r="AT76" i="40"/>
  <c r="AT75" i="40"/>
  <c r="AT74" i="40"/>
  <c r="AT73" i="40"/>
  <c r="AT72" i="40"/>
  <c r="AT71" i="40"/>
  <c r="AT70" i="40"/>
  <c r="AT69" i="40"/>
  <c r="V40" i="40" s="1"/>
  <c r="V47" i="40"/>
  <c r="E47" i="40"/>
  <c r="AT138" i="37"/>
  <c r="AT137" i="37"/>
  <c r="AT136" i="37"/>
  <c r="AT135" i="37"/>
  <c r="AT134" i="37"/>
  <c r="AT133" i="37"/>
  <c r="AT132" i="37"/>
  <c r="AT131" i="37"/>
  <c r="AT130" i="37"/>
  <c r="AT129" i="37"/>
  <c r="AT128" i="37"/>
  <c r="AT127" i="37"/>
  <c r="AT126" i="37"/>
  <c r="AT125" i="37"/>
  <c r="AT124" i="37"/>
  <c r="AT123" i="37"/>
  <c r="AT122" i="37"/>
  <c r="AT121" i="37"/>
  <c r="AT120" i="37"/>
  <c r="AT119" i="37"/>
  <c r="AT118" i="37"/>
  <c r="AT117" i="37"/>
  <c r="AT116" i="37"/>
  <c r="AT115" i="37"/>
  <c r="AT114" i="37"/>
  <c r="AT113" i="37"/>
  <c r="AT112" i="37"/>
  <c r="AT111" i="37"/>
  <c r="AT110" i="37"/>
  <c r="AT109" i="37"/>
  <c r="AT108" i="37"/>
  <c r="AT107" i="37"/>
  <c r="AT106" i="37"/>
  <c r="AT105" i="37"/>
  <c r="AT104" i="37"/>
  <c r="AT103" i="37"/>
  <c r="AT102" i="37"/>
  <c r="AT101" i="37"/>
  <c r="AT100" i="37"/>
  <c r="AT99" i="37"/>
  <c r="AT98" i="37"/>
  <c r="AT97" i="37"/>
  <c r="AT96" i="37"/>
  <c r="AT95" i="37"/>
  <c r="AT94" i="37"/>
  <c r="AT93" i="37"/>
  <c r="AT92" i="37"/>
  <c r="AT91" i="37"/>
  <c r="AT90" i="37"/>
  <c r="AT89" i="37"/>
  <c r="AT88" i="37"/>
  <c r="AT87" i="37"/>
  <c r="AT86" i="37"/>
  <c r="AT85" i="37"/>
  <c r="AT84" i="37"/>
  <c r="AT83" i="37"/>
  <c r="AT82" i="37"/>
  <c r="AT81" i="37"/>
  <c r="AT80" i="37"/>
  <c r="AT79" i="37"/>
  <c r="AT78" i="37"/>
  <c r="AT77" i="37"/>
  <c r="AT76" i="37"/>
  <c r="AT75" i="37"/>
  <c r="AT74" i="37"/>
  <c r="AT73" i="37"/>
  <c r="AT72" i="37"/>
  <c r="AT71" i="37"/>
  <c r="AT70" i="37"/>
  <c r="AT69" i="37"/>
  <c r="V40" i="37" s="1"/>
  <c r="E47" i="37"/>
  <c r="E40" i="37"/>
  <c r="E19" i="44" l="1"/>
  <c r="V19" i="44"/>
  <c r="V26" i="44"/>
  <c r="E33" i="44"/>
  <c r="V33" i="44"/>
  <c r="E40" i="44"/>
  <c r="E19" i="43"/>
  <c r="V19" i="43"/>
  <c r="E26" i="43"/>
  <c r="V26" i="43"/>
  <c r="V47" i="43"/>
  <c r="E33" i="43"/>
  <c r="E40" i="43"/>
  <c r="V47" i="42"/>
  <c r="E19" i="42"/>
  <c r="V19" i="42"/>
  <c r="E26" i="42"/>
  <c r="V26" i="42"/>
  <c r="E33" i="42"/>
  <c r="V33" i="42"/>
  <c r="E40" i="42"/>
  <c r="E26" i="41"/>
  <c r="V26" i="41"/>
  <c r="V33" i="41"/>
  <c r="E40" i="41"/>
  <c r="E19" i="40"/>
  <c r="V19" i="40"/>
  <c r="E26" i="40"/>
  <c r="E33" i="40"/>
  <c r="V33" i="40"/>
  <c r="E40" i="40"/>
  <c r="V47" i="37"/>
  <c r="E19" i="37"/>
  <c r="V19" i="37"/>
  <c r="E26" i="37"/>
  <c r="V26" i="37"/>
  <c r="E33" i="37"/>
  <c r="V33" i="37"/>
  <c r="BF76" i="20" l="1"/>
  <c r="AM76" i="20"/>
  <c r="N76" i="20"/>
  <c r="D68" i="20"/>
  <c r="T64" i="20"/>
  <c r="AB62" i="20"/>
  <c r="AN54" i="20"/>
  <c r="G54" i="20"/>
  <c r="AK7" i="20"/>
  <c r="BA4" i="7" l="1"/>
  <c r="BE4" i="7" l="1"/>
  <c r="BI3" i="7"/>
  <c r="BH3" i="7"/>
  <c r="BG3" i="7"/>
  <c r="BF3" i="7"/>
  <c r="BE3" i="7"/>
  <c r="BD3" i="7"/>
  <c r="BC3" i="7"/>
  <c r="BB3" i="7"/>
  <c r="BF4" i="7" l="1"/>
  <c r="BG4" i="7"/>
  <c r="BH4" i="7"/>
  <c r="BI4" i="7"/>
  <c r="BB4" i="7"/>
  <c r="BK4" i="7"/>
  <c r="BD4" i="7"/>
  <c r="BJ4" i="7"/>
  <c r="BC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E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BW3" authorId="0" shapeId="0" xr:uid="{00000000-0006-0000-0200-00000100000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  <comment ref="BW68" authorId="0" shapeId="0" xr:uid="{00000000-0006-0000-0200-00000200000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1964DD9F-6AD1-4480-AF17-DFD822ED606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F180D737-3D5D-442E-9F45-F59A34C975D9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9EF82D33-69EA-492B-AFDE-D0F410A73E36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46C412C1-9851-430A-A1F8-F3E4CDE1C954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092BCC38-1C07-4618-90DD-ECF8E2B7AA9A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04E5D6F6-FA9E-481D-AC0A-F8EE7F213AD7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sharedStrings.xml><?xml version="1.0" encoding="utf-8"?>
<sst xmlns="http://schemas.openxmlformats.org/spreadsheetml/2006/main" count="554" uniqueCount="133">
  <si>
    <t>麻痺等の有無</t>
    <rPh sb="0" eb="3">
      <t>マヒトウ</t>
    </rPh>
    <rPh sb="4" eb="6">
      <t>ウム</t>
    </rPh>
    <phoneticPr fontId="3"/>
  </si>
  <si>
    <t>拘縮の有無</t>
    <rPh sb="0" eb="2">
      <t>コウシュク</t>
    </rPh>
    <rPh sb="3" eb="5">
      <t>ウム</t>
    </rPh>
    <phoneticPr fontId="3"/>
  </si>
  <si>
    <t>寝返り</t>
    <rPh sb="0" eb="2">
      <t>ネガエ</t>
    </rPh>
    <phoneticPr fontId="3"/>
  </si>
  <si>
    <t>起き上がり</t>
    <rPh sb="0" eb="1">
      <t>オ</t>
    </rPh>
    <rPh sb="2" eb="3">
      <t>ア</t>
    </rPh>
    <phoneticPr fontId="3"/>
  </si>
  <si>
    <t>座位保持</t>
    <rPh sb="0" eb="2">
      <t>ザイ</t>
    </rPh>
    <rPh sb="2" eb="4">
      <t>ホジ</t>
    </rPh>
    <phoneticPr fontId="3"/>
  </si>
  <si>
    <t>両足での立位保持</t>
    <rPh sb="0" eb="2">
      <t>リョウアシ</t>
    </rPh>
    <rPh sb="4" eb="6">
      <t>リツイ</t>
    </rPh>
    <rPh sb="6" eb="8">
      <t>ホジ</t>
    </rPh>
    <phoneticPr fontId="3"/>
  </si>
  <si>
    <t>歩行</t>
    <rPh sb="0" eb="2">
      <t>ホコウ</t>
    </rPh>
    <phoneticPr fontId="3"/>
  </si>
  <si>
    <t>立ち上がり</t>
    <rPh sb="0" eb="1">
      <t>タ</t>
    </rPh>
    <rPh sb="2" eb="3">
      <t>ア</t>
    </rPh>
    <phoneticPr fontId="3"/>
  </si>
  <si>
    <t>片足での立位保持</t>
    <rPh sb="0" eb="2">
      <t>カタアシ</t>
    </rPh>
    <rPh sb="4" eb="6">
      <t>リツイ</t>
    </rPh>
    <rPh sb="6" eb="8">
      <t>ホジ</t>
    </rPh>
    <phoneticPr fontId="3"/>
  </si>
  <si>
    <t>洗身</t>
    <rPh sb="0" eb="1">
      <t>アラ</t>
    </rPh>
    <rPh sb="1" eb="2">
      <t>ミ</t>
    </rPh>
    <phoneticPr fontId="3"/>
  </si>
  <si>
    <t>つめ切り</t>
    <rPh sb="2" eb="3">
      <t>キ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</si>
  <si>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</si>
  <si>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</si>
  <si>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移乗</t>
    <rPh sb="0" eb="2">
      <t>イジョウ</t>
    </rPh>
    <phoneticPr fontId="3"/>
  </si>
  <si>
    <t>移動</t>
    <rPh sb="0" eb="2">
      <t>イドウ</t>
    </rPh>
    <phoneticPr fontId="3"/>
  </si>
  <si>
    <t>えん下</t>
    <rPh sb="2" eb="3">
      <t>ゲ</t>
    </rPh>
    <phoneticPr fontId="3"/>
  </si>
  <si>
    <t>食事摂取</t>
    <rPh sb="0" eb="2">
      <t>ショクジ</t>
    </rPh>
    <rPh sb="2" eb="4">
      <t>セッシュ</t>
    </rPh>
    <phoneticPr fontId="3"/>
  </si>
  <si>
    <t>排尿</t>
    <rPh sb="0" eb="2">
      <t>ハイニョウ</t>
    </rPh>
    <phoneticPr fontId="3"/>
  </si>
  <si>
    <t>ー</t>
    <phoneticPr fontId="3"/>
  </si>
  <si>
    <t>排便</t>
    <rPh sb="0" eb="2">
      <t>ハイベン</t>
    </rPh>
    <phoneticPr fontId="3"/>
  </si>
  <si>
    <t>口腔清潔</t>
    <rPh sb="0" eb="2">
      <t>コウクウ</t>
    </rPh>
    <rPh sb="2" eb="4">
      <t>セイケツ</t>
    </rPh>
    <phoneticPr fontId="3"/>
  </si>
  <si>
    <t>洗顔</t>
    <rPh sb="0" eb="2">
      <t>センガン</t>
    </rPh>
    <phoneticPr fontId="3"/>
  </si>
  <si>
    <t>整髪</t>
    <rPh sb="0" eb="2">
      <t>セイハツ</t>
    </rPh>
    <phoneticPr fontId="3"/>
  </si>
  <si>
    <t>上衣の着脱</t>
    <rPh sb="0" eb="1">
      <t>ウワ</t>
    </rPh>
    <rPh sb="1" eb="2">
      <t>イ</t>
    </rPh>
    <rPh sb="3" eb="5">
      <t>チャクダツ</t>
    </rPh>
    <phoneticPr fontId="3"/>
  </si>
  <si>
    <t>ズボン等の着脱</t>
    <rPh sb="3" eb="4">
      <t>トウ</t>
    </rPh>
    <rPh sb="5" eb="7">
      <t>チャクダツ</t>
    </rPh>
    <phoneticPr fontId="3"/>
  </si>
  <si>
    <t>外出頻度</t>
    <rPh sb="0" eb="2">
      <t>ガイシュツ</t>
    </rPh>
    <rPh sb="2" eb="4">
      <t>ヒンド</t>
    </rPh>
    <phoneticPr fontId="3"/>
  </si>
  <si>
    <t>意思の伝達</t>
    <rPh sb="0" eb="2">
      <t>イシ</t>
    </rPh>
    <rPh sb="3" eb="5">
      <t>デンタツ</t>
    </rPh>
    <phoneticPr fontId="3"/>
  </si>
  <si>
    <t>毎日の日課を理解する</t>
    <rPh sb="0" eb="2">
      <t>マイニチ</t>
    </rPh>
    <rPh sb="3" eb="5">
      <t>ニッカ</t>
    </rPh>
    <rPh sb="6" eb="8">
      <t>リカイ</t>
    </rPh>
    <phoneticPr fontId="3"/>
  </si>
  <si>
    <t>生年月日や年齢を言う</t>
    <rPh sb="0" eb="2">
      <t>セイネン</t>
    </rPh>
    <rPh sb="2" eb="4">
      <t>ガッピ</t>
    </rPh>
    <rPh sb="5" eb="7">
      <t>ネンレイ</t>
    </rPh>
    <rPh sb="8" eb="9">
      <t>イ</t>
    </rPh>
    <phoneticPr fontId="3"/>
  </si>
  <si>
    <t>短期記憶</t>
    <rPh sb="0" eb="2">
      <t>タンキ</t>
    </rPh>
    <rPh sb="2" eb="4">
      <t>キオク</t>
    </rPh>
    <phoneticPr fontId="3"/>
  </si>
  <si>
    <t>自分の名前を言う</t>
    <rPh sb="0" eb="2">
      <t>ジブン</t>
    </rPh>
    <rPh sb="3" eb="5">
      <t>ナマエ</t>
    </rPh>
    <rPh sb="6" eb="7">
      <t>イ</t>
    </rPh>
    <phoneticPr fontId="3"/>
  </si>
  <si>
    <t>今の季節を理解する</t>
    <rPh sb="0" eb="1">
      <t>イマ</t>
    </rPh>
    <rPh sb="2" eb="4">
      <t>キセツ</t>
    </rPh>
    <rPh sb="5" eb="7">
      <t>リカイ</t>
    </rPh>
    <phoneticPr fontId="3"/>
  </si>
  <si>
    <t>場所の理解</t>
    <rPh sb="0" eb="2">
      <t>バショ</t>
    </rPh>
    <rPh sb="3" eb="5">
      <t>リカイ</t>
    </rPh>
    <phoneticPr fontId="3"/>
  </si>
  <si>
    <t>徘徊</t>
    <rPh sb="0" eb="2">
      <t>ハイカイ</t>
    </rPh>
    <phoneticPr fontId="3"/>
  </si>
  <si>
    <t>外出すると戻れない</t>
    <rPh sb="0" eb="2">
      <t>ガイシュツ</t>
    </rPh>
    <rPh sb="5" eb="6">
      <t>モド</t>
    </rPh>
    <phoneticPr fontId="3"/>
  </si>
  <si>
    <t>被害的になる</t>
    <rPh sb="0" eb="3">
      <t>ヒガイテキ</t>
    </rPh>
    <phoneticPr fontId="3"/>
  </si>
  <si>
    <t>作話をする</t>
    <rPh sb="0" eb="1">
      <t>サク</t>
    </rPh>
    <rPh sb="1" eb="2">
      <t>ワ</t>
    </rPh>
    <phoneticPr fontId="3"/>
  </si>
  <si>
    <t>感情が不安定になる</t>
    <rPh sb="0" eb="2">
      <t>カンジョウ</t>
    </rPh>
    <rPh sb="3" eb="6">
      <t>フアンテイ</t>
    </rPh>
    <phoneticPr fontId="3"/>
  </si>
  <si>
    <t>昼夜の逆転</t>
    <rPh sb="0" eb="2">
      <t>チュウヤ</t>
    </rPh>
    <rPh sb="3" eb="5">
      <t>ギャクテン</t>
    </rPh>
    <phoneticPr fontId="3"/>
  </si>
  <si>
    <t>しつこく同じ話をする</t>
    <rPh sb="4" eb="5">
      <t>オナ</t>
    </rPh>
    <rPh sb="6" eb="7">
      <t>ハナ</t>
    </rPh>
    <phoneticPr fontId="3"/>
  </si>
  <si>
    <t>大声をだす</t>
    <rPh sb="0" eb="2">
      <t>オオゴエ</t>
    </rPh>
    <phoneticPr fontId="3"/>
  </si>
  <si>
    <t>介護に抵抗する</t>
    <rPh sb="0" eb="2">
      <t>カイゴ</t>
    </rPh>
    <rPh sb="3" eb="5">
      <t>テイコウ</t>
    </rPh>
    <phoneticPr fontId="3"/>
  </si>
  <si>
    <t>落ち着きが無い</t>
    <rPh sb="0" eb="1">
      <t>オ</t>
    </rPh>
    <rPh sb="2" eb="3">
      <t>ツ</t>
    </rPh>
    <rPh sb="5" eb="6">
      <t>ナ</t>
    </rPh>
    <phoneticPr fontId="3"/>
  </si>
  <si>
    <t>１人で出たがる</t>
    <rPh sb="1" eb="2">
      <t>ニン</t>
    </rPh>
    <rPh sb="3" eb="4">
      <t>デ</t>
    </rPh>
    <phoneticPr fontId="3"/>
  </si>
  <si>
    <t>収集癖</t>
    <rPh sb="0" eb="2">
      <t>シュウシュウ</t>
    </rPh>
    <rPh sb="2" eb="3">
      <t>ヘキ</t>
    </rPh>
    <phoneticPr fontId="3"/>
  </si>
  <si>
    <t>物や衣類を壊す</t>
    <rPh sb="0" eb="1">
      <t>モノ</t>
    </rPh>
    <rPh sb="2" eb="4">
      <t>イルイ</t>
    </rPh>
    <rPh sb="5" eb="6">
      <t>コワ</t>
    </rPh>
    <phoneticPr fontId="3"/>
  </si>
  <si>
    <t>ひどい物忘れ</t>
    <rPh sb="3" eb="5">
      <t>モノワス</t>
    </rPh>
    <phoneticPr fontId="3"/>
  </si>
  <si>
    <t>独り言・独り笑い</t>
    <rPh sb="0" eb="1">
      <t>ヒト</t>
    </rPh>
    <rPh sb="2" eb="3">
      <t>ゴト</t>
    </rPh>
    <rPh sb="4" eb="5">
      <t>ヒト</t>
    </rPh>
    <rPh sb="6" eb="7">
      <t>ワラ</t>
    </rPh>
    <phoneticPr fontId="3"/>
  </si>
  <si>
    <t>自分勝手に行動する</t>
    <rPh sb="0" eb="2">
      <t>ジブン</t>
    </rPh>
    <rPh sb="2" eb="4">
      <t>カッテ</t>
    </rPh>
    <rPh sb="5" eb="7">
      <t>コウドウ</t>
    </rPh>
    <phoneticPr fontId="3"/>
  </si>
  <si>
    <t>話がまとまらない</t>
    <rPh sb="0" eb="1">
      <t>ハナシ</t>
    </rPh>
    <phoneticPr fontId="3"/>
  </si>
  <si>
    <t>薬の内服</t>
    <rPh sb="0" eb="1">
      <t>クスリ</t>
    </rPh>
    <rPh sb="2" eb="4">
      <t>ナイフク</t>
    </rPh>
    <phoneticPr fontId="3"/>
  </si>
  <si>
    <t>金銭の管理</t>
    <rPh sb="0" eb="2">
      <t>キンセン</t>
    </rPh>
    <rPh sb="3" eb="5">
      <t>カンリ</t>
    </rPh>
    <phoneticPr fontId="3"/>
  </si>
  <si>
    <t>日常の意思決定</t>
    <rPh sb="0" eb="2">
      <t>ニチジョウ</t>
    </rPh>
    <rPh sb="3" eb="5">
      <t>イシ</t>
    </rPh>
    <rPh sb="5" eb="7">
      <t>ケッテイ</t>
    </rPh>
    <phoneticPr fontId="3"/>
  </si>
  <si>
    <t>集団への不適応</t>
    <rPh sb="0" eb="2">
      <t>シュウダン</t>
    </rPh>
    <rPh sb="4" eb="7">
      <t>フテキオウ</t>
    </rPh>
    <phoneticPr fontId="3"/>
  </si>
  <si>
    <t>買い物</t>
    <rPh sb="0" eb="1">
      <t>カ</t>
    </rPh>
    <rPh sb="2" eb="3">
      <t>モノ</t>
    </rPh>
    <phoneticPr fontId="3"/>
  </si>
  <si>
    <t>簡単な調理</t>
    <rPh sb="0" eb="2">
      <t>カンタン</t>
    </rPh>
    <rPh sb="3" eb="5">
      <t>チョウリ</t>
    </rPh>
    <phoneticPr fontId="3"/>
  </si>
  <si>
    <t>点滴の管理</t>
    <rPh sb="0" eb="2">
      <t>テンテキ</t>
    </rPh>
    <rPh sb="3" eb="5">
      <t>カンリ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</si>
  <si>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</si>
  <si>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透析</t>
    <rPh sb="0" eb="2">
      <t>トウセキ</t>
    </rPh>
    <phoneticPr fontId="3"/>
  </si>
  <si>
    <t>ストーマの処置</t>
    <rPh sb="5" eb="7">
      <t>ショチ</t>
    </rPh>
    <phoneticPr fontId="3"/>
  </si>
  <si>
    <t>酸素療法</t>
    <rPh sb="0" eb="2">
      <t>サンソ</t>
    </rPh>
    <rPh sb="2" eb="4">
      <t>リョウホウ</t>
    </rPh>
    <phoneticPr fontId="3"/>
  </si>
  <si>
    <t>レスピレーター</t>
  </si>
  <si>
    <t>気管切開の処置</t>
    <rPh sb="0" eb="2">
      <t>キカン</t>
    </rPh>
    <rPh sb="2" eb="4">
      <t>セッカイ</t>
    </rPh>
    <rPh sb="5" eb="7">
      <t>ショチ</t>
    </rPh>
    <phoneticPr fontId="3"/>
  </si>
  <si>
    <t>疼痛の看護</t>
    <rPh sb="0" eb="2">
      <t>トウツウ</t>
    </rPh>
    <rPh sb="3" eb="5">
      <t>カンゴ</t>
    </rPh>
    <phoneticPr fontId="3"/>
  </si>
  <si>
    <t>経管栄養</t>
    <rPh sb="0" eb="1">
      <t>キョウ</t>
    </rPh>
    <rPh sb="1" eb="2">
      <t>カン</t>
    </rPh>
    <rPh sb="2" eb="4">
      <t>エイヨウ</t>
    </rPh>
    <phoneticPr fontId="3"/>
  </si>
  <si>
    <t>モニター測定</t>
    <rPh sb="4" eb="6">
      <t>ソクテイ</t>
    </rPh>
    <phoneticPr fontId="3"/>
  </si>
  <si>
    <t>じょくそうの処置</t>
    <rPh sb="6" eb="8">
      <t>ショチ</t>
    </rPh>
    <phoneticPr fontId="3"/>
  </si>
  <si>
    <t>カテーテル</t>
  </si>
  <si>
    <t>調寝たきり</t>
  </si>
  <si>
    <t>調認知症</t>
    <rPh sb="1" eb="3">
      <t>ニンチ</t>
    </rPh>
    <rPh sb="3" eb="4">
      <t>ショウ</t>
    </rPh>
    <phoneticPr fontId="3"/>
  </si>
  <si>
    <t>その他</t>
    <rPh sb="2" eb="3">
      <t>タ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</si>
  <si>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</si>
  <si>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</si>
  <si>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</si>
  <si>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</si>
  <si>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</si>
  <si>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</si>
  <si>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</si>
  <si>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</si>
  <si>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</si>
  <si>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</si>
  <si>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</si>
  <si>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</si>
  <si>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</si>
  <si>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</si>
  <si>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</si>
  <si>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</si>
  <si>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</si>
  <si>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</si>
  <si>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</si>
  <si>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</si>
  <si>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</si>
  <si>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</si>
  <si>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</si>
  <si>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</si>
  <si>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</si>
  <si>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</si>
  <si>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</si>
  <si>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</si>
  <si>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</si>
  <si>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</si>
  <si>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</si>
  <si>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</si>
  <si>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</si>
  <si>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</si>
  <si>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被保険者番号</t>
    <rPh sb="0" eb="4">
      <t>ヒホケンジャ</t>
    </rPh>
    <rPh sb="4" eb="6">
      <t>バンゴウ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</si>
  <si>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</si>
  <si>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調査日</t>
    <rPh sb="0" eb="2">
      <t>チョウサ</t>
    </rPh>
    <rPh sb="2" eb="3">
      <t>ビ</t>
    </rPh>
    <phoneticPr fontId="1"/>
  </si>
  <si>
    <t>特記事項</t>
    <rPh sb="0" eb="2">
      <t>トッキ</t>
    </rPh>
    <rPh sb="2" eb="4">
      <t>ジコウ</t>
    </rPh>
    <phoneticPr fontId="1"/>
  </si>
  <si>
    <t>概況調査</t>
    <rPh sb="0" eb="2">
      <t>ガイキョウ</t>
    </rPh>
    <rPh sb="2" eb="4">
      <t>チョウサ</t>
    </rPh>
    <phoneticPr fontId="1"/>
  </si>
  <si>
    <t>実施場所/施設名</t>
    <rPh sb="0" eb="2">
      <t>ジッシ</t>
    </rPh>
    <rPh sb="2" eb="4">
      <t>バショ</t>
    </rPh>
    <rPh sb="5" eb="7">
      <t>シセツ</t>
    </rPh>
    <rPh sb="7" eb="8">
      <t>メイ</t>
    </rPh>
    <phoneticPr fontId="1"/>
  </si>
  <si>
    <t>＜Ⅰ　調査実施者＞</t>
    <rPh sb="3" eb="5">
      <t>チョウサ</t>
    </rPh>
    <rPh sb="5" eb="7">
      <t>ジッシ</t>
    </rPh>
    <rPh sb="7" eb="8">
      <t>シャ</t>
    </rPh>
    <phoneticPr fontId="1"/>
  </si>
  <si>
    <t>＜Ⅲ　在宅利用＞</t>
    <rPh sb="3" eb="5">
      <t>ザイタク</t>
    </rPh>
    <rPh sb="5" eb="7">
      <t>リヨウ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</si>
  <si>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</si>
  <si>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介護保険外サービス</t>
    <rPh sb="0" eb="2">
      <t>カイゴ</t>
    </rPh>
    <rPh sb="2" eb="4">
      <t>ホケン</t>
    </rPh>
    <rPh sb="4" eb="5">
      <t>ガイ</t>
    </rPh>
    <phoneticPr fontId="1"/>
  </si>
  <si>
    <t>＜Ⅲ　施設等利用＞</t>
    <rPh sb="3" eb="5">
      <t>シセツ</t>
    </rPh>
    <rPh sb="5" eb="6">
      <t>トウ</t>
    </rPh>
    <rPh sb="6" eb="8">
      <t>リヨウ</t>
    </rPh>
    <phoneticPr fontId="1"/>
  </si>
  <si>
    <t>施設住所</t>
    <rPh sb="0" eb="2">
      <t>シセツ</t>
    </rPh>
    <rPh sb="2" eb="4">
      <t>ジュウショ</t>
    </rPh>
    <phoneticPr fontId="1"/>
  </si>
  <si>
    <t>＜Ⅳ　特記事項＞</t>
    <rPh sb="3" eb="5">
      <t>トッキ</t>
    </rPh>
    <rPh sb="5" eb="7">
      <t>ジコウ</t>
    </rPh>
    <phoneticPr fontId="1"/>
  </si>
  <si>
    <t>概況調査特記</t>
    <rPh sb="0" eb="2">
      <t>ガイキョウ</t>
    </rPh>
    <rPh sb="2" eb="4">
      <t>チョウサ</t>
    </rPh>
    <rPh sb="4" eb="6">
      <t>トッキ</t>
    </rPh>
    <phoneticPr fontId="1"/>
  </si>
  <si>
    <t>事業者名</t>
    <rPh sb="0" eb="3">
      <t>ジギョウシャ</t>
    </rPh>
    <rPh sb="3" eb="4">
      <t>メイ</t>
    </rPh>
    <phoneticPr fontId="1"/>
  </si>
  <si>
    <t>調査員名</t>
    <rPh sb="0" eb="2">
      <t>チョウサ</t>
    </rPh>
    <rPh sb="2" eb="3">
      <t>イン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</si>
  <si>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</si>
  <si>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03-</t>
    <phoneticPr fontId="1"/>
  </si>
  <si>
    <t>※概況調査票を手差しで印刷する際、表裏や印刷方向にご注意ください</t>
    <rPh sb="1" eb="3">
      <t>ガイキョウ</t>
    </rPh>
    <rPh sb="3" eb="5">
      <t>チョウサ</t>
    </rPh>
    <rPh sb="5" eb="6">
      <t>ヒョウ</t>
    </rPh>
    <rPh sb="7" eb="9">
      <t>テザ</t>
    </rPh>
    <rPh sb="11" eb="13">
      <t>インサツ</t>
    </rPh>
    <rPh sb="15" eb="16">
      <t>サイ</t>
    </rPh>
    <rPh sb="17" eb="18">
      <t>オモテ</t>
    </rPh>
    <rPh sb="18" eb="19">
      <t>ウラ</t>
    </rPh>
    <rPh sb="20" eb="22">
      <t>インサツ</t>
    </rPh>
    <rPh sb="22" eb="24">
      <t>ホウコウ</t>
    </rPh>
    <rPh sb="26" eb="28">
      <t>チュウイ</t>
    </rPh>
    <phoneticPr fontId="1"/>
  </si>
  <si>
    <t>○　特記事項欄は、以下の順番で入力してください</t>
    <rPh sb="2" eb="4">
      <t>トッキ</t>
    </rPh>
    <rPh sb="4" eb="6">
      <t>ジコウ</t>
    </rPh>
    <rPh sb="6" eb="7">
      <t>ラン</t>
    </rPh>
    <rPh sb="9" eb="11">
      <t>イカ</t>
    </rPh>
    <rPh sb="12" eb="14">
      <t>ジュンバン</t>
    </rPh>
    <rPh sb="15" eb="17">
      <t>ニュウリョク</t>
    </rPh>
    <phoneticPr fontId="1"/>
  </si>
  <si>
    <t>　　印刷後に入力内容が印字されているか、改めてご確認ください</t>
    <rPh sb="2" eb="4">
      <t>インサツ</t>
    </rPh>
    <rPh sb="4" eb="5">
      <t>ゴ</t>
    </rPh>
    <rPh sb="6" eb="8">
      <t>ニュウリョク</t>
    </rPh>
    <rPh sb="8" eb="10">
      <t>ナイヨウ</t>
    </rPh>
    <rPh sb="11" eb="13">
      <t>インジ</t>
    </rPh>
    <rPh sb="20" eb="21">
      <t>アラタ</t>
    </rPh>
    <rPh sb="24" eb="26">
      <t>カクニン</t>
    </rPh>
    <phoneticPr fontId="1"/>
  </si>
  <si>
    <t>○　特記事項の入力用のみで使用しても構いません。</t>
    <rPh sb="2" eb="4">
      <t>トッキ</t>
    </rPh>
    <rPh sb="4" eb="6">
      <t>ジコウ</t>
    </rPh>
    <rPh sb="7" eb="9">
      <t>ニュウリョク</t>
    </rPh>
    <rPh sb="9" eb="10">
      <t>ヨウ</t>
    </rPh>
    <rPh sb="13" eb="15">
      <t>シヨウ</t>
    </rPh>
    <rPh sb="18" eb="19">
      <t>カマ</t>
    </rPh>
    <phoneticPr fontId="1"/>
  </si>
  <si>
    <t>○　特記事項を印刷時に文字がすべて表示されるよう、入力可能な文字数（１１０字）を設定していますが、</t>
    <rPh sb="2" eb="4">
      <t>トッキ</t>
    </rPh>
    <rPh sb="4" eb="6">
      <t>ジコウ</t>
    </rPh>
    <rPh sb="7" eb="9">
      <t>インサツ</t>
    </rPh>
    <rPh sb="9" eb="10">
      <t>ジ</t>
    </rPh>
    <rPh sb="11" eb="13">
      <t>モジ</t>
    </rPh>
    <rPh sb="17" eb="19">
      <t>ヒョウジ</t>
    </rPh>
    <rPh sb="25" eb="27">
      <t>ニュウリョク</t>
    </rPh>
    <rPh sb="27" eb="29">
      <t>カノウ</t>
    </rPh>
    <rPh sb="30" eb="33">
      <t>モジスウ</t>
    </rPh>
    <rPh sb="37" eb="38">
      <t>ジ</t>
    </rPh>
    <rPh sb="40" eb="42">
      <t>セッテイ</t>
    </rPh>
    <phoneticPr fontId="1"/>
  </si>
  <si>
    <t>◆入力方法について</t>
    <rPh sb="1" eb="3">
      <t>ニュウリョク</t>
    </rPh>
    <rPh sb="3" eb="5">
      <t>ホウホウ</t>
    </rPh>
    <phoneticPr fontId="1"/>
  </si>
  <si>
    <t>　　その場合、【基本情報等入力】のシートの概況調査は入力不要です</t>
    <rPh sb="8" eb="10">
      <t>キホン</t>
    </rPh>
    <rPh sb="10" eb="12">
      <t>ジョウホウ</t>
    </rPh>
    <rPh sb="12" eb="13">
      <t>トウ</t>
    </rPh>
    <rPh sb="13" eb="15">
      <t>ニュウリョク</t>
    </rPh>
    <phoneticPr fontId="1"/>
  </si>
  <si>
    <t>◆◆　◆◆</t>
    <phoneticPr fontId="1"/>
  </si>
  <si>
    <t>●●●事業所</t>
    <rPh sb="3" eb="6">
      <t>ジギョウショ</t>
    </rPh>
    <phoneticPr fontId="1"/>
  </si>
  <si>
    <r>
      <t>○　初めに</t>
    </r>
    <r>
      <rPr>
        <b/>
        <u/>
        <sz val="11"/>
        <color theme="1"/>
        <rFont val="ＭＳ Ｐゴシック"/>
        <family val="3"/>
        <charset val="128"/>
        <scheme val="minor"/>
      </rPr>
      <t>【基本情報等入力】のシートに、「対象者氏名」を入力</t>
    </r>
    <r>
      <rPr>
        <sz val="11"/>
        <color theme="1"/>
        <rFont val="ＭＳ Ｐゴシック"/>
        <family val="2"/>
        <charset val="128"/>
        <scheme val="minor"/>
      </rPr>
      <t>してください</t>
    </r>
    <rPh sb="2" eb="3">
      <t>ハジ</t>
    </rPh>
    <rPh sb="6" eb="8">
      <t>キホン</t>
    </rPh>
    <rPh sb="8" eb="11">
      <t>ジョウホウナド</t>
    </rPh>
    <rPh sb="11" eb="13">
      <t>ニュウリョク</t>
    </rPh>
    <rPh sb="21" eb="23">
      <t>タイショウ</t>
    </rPh>
    <rPh sb="23" eb="24">
      <t>シャ</t>
    </rPh>
    <rPh sb="24" eb="26">
      <t>シメイ</t>
    </rPh>
    <rPh sb="28" eb="3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</si>
</sst>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80" formatCode="\(General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メイリオ"/>
      <family val="3"/>
      <charset val="128"/>
    </font>
    <font>
      <sz val="12.5"/>
      <name val="メイリオ"/>
      <family val="3"/>
      <charset val="128"/>
    </font>
    <font>
      <sz val="11.5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メイリオ"/>
      <family val="3"/>
      <charset val="128"/>
    </font>
    <font>
      <sz val="16"/>
      <name val="OCRB"/>
      <family val="3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4"/>
      <name val="OCRB"/>
      <family val="3"/>
    </font>
    <font>
      <b/>
      <sz val="12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76" fontId="9" fillId="2" borderId="0" xfId="0" applyNumberFormat="1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1" fillId="0" borderId="0" xfId="1" applyFill="1" applyBorder="1">
      <alignment vertical="center"/>
    </xf>
    <xf numFmtId="0" fontId="12" fillId="0" borderId="0" xfId="1" applyFont="1" applyFill="1" applyBorder="1">
      <alignment vertical="center"/>
    </xf>
    <xf numFmtId="0" fontId="11" fillId="0" borderId="0" xfId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2" fillId="3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0" xfId="0" applyFo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7" fillId="0" borderId="0" xfId="1" applyFont="1" applyFill="1" applyBorder="1" applyAlignment="1">
      <alignment vertical="center" shrinkToFit="1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2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30" fillId="0" borderId="0" xfId="1" applyNumberFormat="1" applyFont="1" applyFill="1" applyBorder="1" applyAlignment="1">
      <alignment vertical="center" wrapText="1"/>
    </xf>
    <xf numFmtId="0" fontId="2" fillId="0" borderId="0" xfId="0" applyFont="1">
      <alignment vertical="center"/>
    </xf>
    <xf numFmtId="180" fontId="5" fillId="0" borderId="1" xfId="0" applyNumberFormat="1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/>
    </xf>
    <xf numFmtId="180" fontId="5" fillId="0" borderId="2" xfId="0" applyNumberFormat="1" applyFont="1" applyBorder="1" applyAlignment="1" applyProtection="1">
      <alignment horizontal="center" vertical="top" shrinkToFit="1"/>
      <protection locked="0"/>
    </xf>
    <xf numFmtId="0" fontId="5" fillId="0" borderId="2" xfId="0" applyFont="1" applyBorder="1" applyAlignment="1">
      <alignment horizontal="left" vertical="top" indent="1"/>
    </xf>
    <xf numFmtId="0" fontId="5" fillId="0" borderId="3" xfId="0" applyFont="1" applyBorder="1" applyAlignment="1">
      <alignment horizontal="left" vertical="top" indent="1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29112</xdr:colOff>
      <xdr:row>8</xdr:row>
      <xdr:rowOff>85724</xdr:rowOff>
    </xdr:from>
    <xdr:to>
      <xdr:col>5</xdr:col>
      <xdr:colOff>256539</xdr:colOff>
      <xdr:row>38</xdr:row>
      <xdr:rowOff>115569</xdr:rowOff>
    </xdr:to>
    <xdr:pic>
      <xdr:nvPicPr>
        <xdr:cNvPr id="2" name="図 1" descr="V:\2108_介護保険課\Upload\aaaaaaaaaaaaaa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2" y="85724"/>
          <a:ext cx="3656427" cy="51733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266700</xdr:colOff>
      <xdr:row>18</xdr:row>
      <xdr:rowOff>152400</xdr:rowOff>
    </xdr:from>
    <xdr:to>
      <xdr:col>1</xdr:col>
      <xdr:colOff>266700</xdr:colOff>
      <xdr:row>34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2500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18</xdr:row>
      <xdr:rowOff>152400</xdr:rowOff>
    </xdr:from>
    <xdr:to>
      <xdr:col>3</xdr:col>
      <xdr:colOff>581025</xdr:colOff>
      <xdr:row>34</xdr:row>
      <xdr:rowOff>161925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638425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114300</xdr:rowOff>
    </xdr:from>
    <xdr:to>
      <xdr:col>3</xdr:col>
      <xdr:colOff>342900</xdr:colOff>
      <xdr:row>34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143000" y="2000250"/>
          <a:ext cx="1257300" cy="2495550"/>
        </a:xfrm>
        <a:prstGeom prst="straightConnector1">
          <a:avLst/>
        </a:prstGeom>
        <a:ln w="762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17</xdr:row>
      <xdr:rowOff>123825</xdr:rowOff>
    </xdr:from>
    <xdr:to>
      <xdr:col>1</xdr:col>
      <xdr:colOff>304800</xdr:colOff>
      <xdr:row>21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191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</a:p>
      </xdr:txBody>
    </xdr:sp>
    <xdr:clientData/>
  </xdr:twoCellAnchor>
  <xdr:twoCellAnchor>
    <xdr:from>
      <xdr:col>0</xdr:col>
      <xdr:colOff>419100</xdr:colOff>
      <xdr:row>21</xdr:row>
      <xdr:rowOff>57150</xdr:rowOff>
    </xdr:from>
    <xdr:to>
      <xdr:col>1</xdr:col>
      <xdr:colOff>304800</xdr:colOff>
      <xdr:row>24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9100" y="28003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</a:p>
      </xdr:txBody>
    </xdr:sp>
    <xdr:clientData/>
  </xdr:twoCellAnchor>
  <xdr:twoCellAnchor>
    <xdr:from>
      <xdr:col>0</xdr:col>
      <xdr:colOff>419100</xdr:colOff>
      <xdr:row>25</xdr:row>
      <xdr:rowOff>38100</xdr:rowOff>
    </xdr:from>
    <xdr:to>
      <xdr:col>1</xdr:col>
      <xdr:colOff>304800</xdr:colOff>
      <xdr:row>28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9100" y="34671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0</xdr:col>
      <xdr:colOff>419100</xdr:colOff>
      <xdr:row>29</xdr:row>
      <xdr:rowOff>9525</xdr:rowOff>
    </xdr:from>
    <xdr:to>
      <xdr:col>1</xdr:col>
      <xdr:colOff>304800</xdr:colOff>
      <xdr:row>32</xdr:row>
      <xdr:rowOff>104775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9100" y="41243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0</xdr:col>
      <xdr:colOff>419100</xdr:colOff>
      <xdr:row>32</xdr:row>
      <xdr:rowOff>152400</xdr:rowOff>
    </xdr:from>
    <xdr:to>
      <xdr:col>1</xdr:col>
      <xdr:colOff>304800</xdr:colOff>
      <xdr:row>36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19100" y="47815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</a:p>
      </xdr:txBody>
    </xdr:sp>
    <xdr:clientData/>
  </xdr:twoCellAnchor>
  <xdr:twoCellAnchor>
    <xdr:from>
      <xdr:col>4</xdr:col>
      <xdr:colOff>38100</xdr:colOff>
      <xdr:row>17</xdr:row>
      <xdr:rowOff>123825</xdr:rowOff>
    </xdr:from>
    <xdr:to>
      <xdr:col>4</xdr:col>
      <xdr:colOff>609600</xdr:colOff>
      <xdr:row>21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13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</a:p>
      </xdr:txBody>
    </xdr:sp>
    <xdr:clientData/>
  </xdr:twoCellAnchor>
  <xdr:twoCellAnchor>
    <xdr:from>
      <xdr:col>4</xdr:col>
      <xdr:colOff>38100</xdr:colOff>
      <xdr:row>21</xdr:row>
      <xdr:rowOff>85725</xdr:rowOff>
    </xdr:from>
    <xdr:to>
      <xdr:col>4</xdr:col>
      <xdr:colOff>609600</xdr:colOff>
      <xdr:row>25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81300" y="28289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</a:p>
      </xdr:txBody>
    </xdr:sp>
    <xdr:clientData/>
  </xdr:twoCellAnchor>
  <xdr:twoCellAnchor>
    <xdr:from>
      <xdr:col>4</xdr:col>
      <xdr:colOff>38100</xdr:colOff>
      <xdr:row>25</xdr:row>
      <xdr:rowOff>66675</xdr:rowOff>
    </xdr:from>
    <xdr:to>
      <xdr:col>4</xdr:col>
      <xdr:colOff>609600</xdr:colOff>
      <xdr:row>28</xdr:row>
      <xdr:rowOff>161925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781300" y="349567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</a:p>
      </xdr:txBody>
    </xdr:sp>
    <xdr:clientData/>
  </xdr:twoCellAnchor>
  <xdr:twoCellAnchor>
    <xdr:from>
      <xdr:col>4</xdr:col>
      <xdr:colOff>38100</xdr:colOff>
      <xdr:row>29</xdr:row>
      <xdr:rowOff>57150</xdr:rowOff>
    </xdr:from>
    <xdr:to>
      <xdr:col>4</xdr:col>
      <xdr:colOff>609600</xdr:colOff>
      <xdr:row>32</xdr:row>
      <xdr:rowOff>152400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781300" y="41719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</a:t>
          </a:r>
        </a:p>
      </xdr:txBody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609600</xdr:colOff>
      <xdr:row>36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781300" y="48006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⑩</a:t>
          </a:r>
        </a:p>
      </xdr:txBody>
    </xdr:sp>
    <xdr:clientData/>
  </xdr:twoCellAnchor>
  <xdr:twoCellAnchor editAs="oneCell">
    <xdr:from>
      <xdr:col>5</xdr:col>
      <xdr:colOff>361950</xdr:colOff>
      <xdr:row>17</xdr:row>
      <xdr:rowOff>19523</xdr:rowOff>
    </xdr:from>
    <xdr:to>
      <xdr:col>9</xdr:col>
      <xdr:colOff>476250</xdr:colOff>
      <xdr:row>24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50" t="45314" r="62879" b="30688"/>
        <a:stretch/>
      </xdr:blipFill>
      <xdr:spPr>
        <a:xfrm>
          <a:off x="3790950" y="3162773"/>
          <a:ext cx="2857500" cy="1209202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16</xdr:row>
      <xdr:rowOff>133351</xdr:rowOff>
    </xdr:from>
    <xdr:to>
      <xdr:col>6</xdr:col>
      <xdr:colOff>542925</xdr:colOff>
      <xdr:row>18</xdr:row>
      <xdr:rowOff>76201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2850" y="3105151"/>
          <a:ext cx="904875" cy="2857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190501</xdr:colOff>
      <xdr:row>13</xdr:row>
      <xdr:rowOff>133350</xdr:rowOff>
    </xdr:from>
    <xdr:to>
      <xdr:col>10</xdr:col>
      <xdr:colOff>228601</xdr:colOff>
      <xdr:row>16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19501" y="2590800"/>
          <a:ext cx="34671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r>
            <a:rPr kumimoji="1" lang="ja-JP" altLang="en-US" sz="1100"/>
            <a:t>番号を選択すると右側に調査項目名が表示されます</a:t>
          </a:r>
        </a:p>
      </xdr:txBody>
    </xdr:sp>
    <xdr:clientData/>
  </xdr:twoCellAnchor>
  <xdr:twoCellAnchor>
    <xdr:from>
      <xdr:col>5</xdr:col>
      <xdr:colOff>504826</xdr:colOff>
      <xdr:row>18</xdr:row>
      <xdr:rowOff>142875</xdr:rowOff>
    </xdr:from>
    <xdr:to>
      <xdr:col>9</xdr:col>
      <xdr:colOff>390526</xdr:colOff>
      <xdr:row>23</xdr:row>
      <xdr:rowOff>123824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933826" y="3457575"/>
          <a:ext cx="2628900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○○を選択。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△△△△△△△△△△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１１０字入力できます。足りない場合は次の欄に続きを入力してください。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190501</xdr:colOff>
      <xdr:row>0</xdr:row>
      <xdr:rowOff>0</xdr:rowOff>
    </xdr:from>
    <xdr:to>
      <xdr:col>56</xdr:col>
      <xdr:colOff>24342</xdr:colOff>
      <xdr:row>2</xdr:row>
      <xdr:rowOff>173039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355042" y="0"/>
          <a:ext cx="2612900" cy="235792"/>
          <a:chOff x="3676382" y="557417"/>
          <a:chExt cx="2569390" cy="234540"/>
        </a:xfrm>
      </xdr:grpSpPr>
      <xdr:sp macro="" textlink="#REF!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3676382" y="57605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1EE671-5C50-4735-A5BF-29A46336CEBB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39528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3B91DB8-400E-40E1-A9D4-3DCED4122C1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22910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6F8D17F-445B-4093-B945-B8BA8F77B1EA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451485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95857A-B7AF-414D-BB17-94CBAE58FBD0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503872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CA4FA26-C22F-4C3B-B36F-1D53AF06137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53244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D9F6AC4-68FE-42EF-8067-8D0634F4270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5820578" y="55741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21E1926-4B58-4E91-A9BC-3BB4935D0142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097606" y="566735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D0A6D4C5-0908-40A4-B73E-C93018B2C91F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648064-E35C-43B3-BAA2-790432B825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EDD7EA-8791-44D9-BCCD-A1D31DBF47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398485"/>
          <a:ext cx="6707521" cy="50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2941DE15-D577-42FE-BBB0-A1A898A58BF1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A0CB1F83-B9E2-42E5-B0CC-B25603A3E922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F4F7BEFD-A663-4A35-A19B-780CD048B9ED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C7CA7A70-0946-4264-A44B-3A2C53B36E98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F53F7153-70C1-4D66-8044-6FFCB8503195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435ED5F5-8D23-4634-B8C5-505D0F327373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A00D4CA2-58E6-4340-A316-A3E4125578CE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DA96A225-195C-4624-8408-F72414E98C13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B7B3F7E9-C7EE-414B-8110-CBCB2A226694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A62901F9-3292-427C-AA01-5EBE8E77C633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BA6AF31B-6269-4C83-AD69-4BDB30AAA051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C9BBF469-CBB4-4896-AC2A-9D7B501F6DD4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384F0767-3F98-41C5-BD40-56C616DE9DC1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53E2262E-B018-4CBC-B9C6-C8FEDD317003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1F77213F-7B86-4ADD-A5E7-9170DFC01F12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5CE9F155-D2D4-49EF-BA70-8F9CFC80FEC4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8AB2BAF0-28B8-4BE0-B089-492BA8689AC2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2259D8C7-B1A3-4AC2-9A5D-F9E805BFE559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569B1807-0377-4006-81B6-5B307A1C5759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CB491F-A27B-42F7-B210-49178B0436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CC039E-1D20-4EBB-AFF8-0FC893B68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1798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0DFAF9FB-99FB-486D-A876-5CE394530B3B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4EE4F3DC-FD9E-468C-9D4E-97647BF68AD5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DA0EEF90-A9DD-4849-80BE-F9F91EEA2716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01F61572-563E-40BE-B770-5A0997D9D477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D05F4D8F-6531-4729-AE7B-F24B208C1A30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1547F49C-C4D4-4193-B222-C5F998554511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D4C8F0DC-5B73-4222-8554-616813336361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37C9C523-7479-4F3E-82A7-4EB933C94C08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AF89EBFD-6548-4F13-ABB4-5D5A59DBD8A6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4DB8F112-3881-4694-AA17-4293F235BBAD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4F16E676-D3C0-47D7-8114-47DF1548E461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A4B3DC08-F576-4AD1-A75C-2A47F48AB2BF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5781C381-0063-4F86-840F-3CD8AFB4BA4F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24AC644E-931B-479F-9C69-DA01A1480CC2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7BA2E7CF-60B2-46B3-AF0E-A8F632F787D0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7113C632-B3F3-4D35-9A35-86D5831C1E54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0444B007-4137-40D1-A455-974F360D2333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41EBC509-B778-4905-B598-F26613FA9122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5C53D5F7-629A-486E-A132-C5E2EF7D75B5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B21B77-035E-4DB2-AA52-82D8B681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04903D-65C0-4A06-902F-10CCB8E8CF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1798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7525C582-DA44-4481-AB25-E9DDC469EFCE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D416508B-682F-44FC-81BA-DD0894F988BB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FF959ABA-AD4C-434F-A3E2-A6D4108F0CE2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A9F48309-7014-4BC5-BDE8-D71522C2048D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0A14CEB4-335C-418B-AB35-7B5B3141E820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FE210EF8-E4E5-45F5-AFD6-FCB7FA679858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25FD1D62-4FFB-4E5D-8479-3C0B66466A64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0E1D4EB7-D897-4A45-9ECE-2E784C1F31F0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527B8F3B-8179-4461-BE1D-F503BA0F3AD1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5CA0FD31-782F-4F92-BD91-9FECCC65F441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FF056A45-CE2D-46A3-BB3C-E4F4DFE51B2B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7DE447B9-8E20-4F1C-8537-9C1252E8C4E5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4BD1A46B-630B-4651-80B5-06D00CA2BB9C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E231B9FB-0364-48F7-B11E-5D8F5CBF86F6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40E28103-1598-4F88-8252-0BB68899F933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7B608B87-9DDB-4B52-95C8-EA74FA6C86BF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A4E583B7-2E33-4DE4-8B1F-85B1E63BF880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8663BC75-3AB6-496E-A423-2103DB336925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A1BB6E4C-0D6E-4D9D-8388-8A0EDFBC2BED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98BC31-60EB-4568-B920-147B16D5CF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913078-DC44-4830-9BD2-DD249D5F46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1798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B2DD2902-FE47-4A42-929D-6C36BD5BE1BC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8677327F-5798-437D-821B-E398CBDBE22E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49787F3D-E5BA-4748-B40E-1699F118691E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087FDDEA-D40D-4E97-996A-11A390ABA791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4393B001-C870-4446-BB14-4055B11EADBF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E2B160A1-487F-4A3C-BB6A-23695A35D896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231A7DFB-B2ED-470E-9258-1C36C842F364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ABE3B513-4DBA-4BA6-8A76-F66E91F56EB9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7BD41D7A-100A-49A1-9749-6C499194171C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B1A40A5A-EE5A-468F-A638-4D9AB7813277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101DC50F-4CF6-4245-9434-DFB02B39B705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333906E5-A02C-471C-8D6E-471BFA06741B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5A37FD26-24DA-4B6F-BC89-B8B496EF93C9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D91C396B-632F-4366-8CF3-1977E8F9103A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DBC50A63-ADA1-4026-95A8-70BFC311EF3A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E380E429-22E6-4F51-A2E2-D6E766E04919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6E3C8453-34F7-4766-B468-3AD2524AA61D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D066B670-3931-4AD7-895D-7D52CB962389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4CC0E6DA-2DB3-4526-9878-75CEE092A492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F79A92-6C0E-4627-A552-5A9AD99BBF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F6F87E-0BA0-47F0-BC00-5D5F52C506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1798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7CA353BF-5BFC-48C0-956B-37362E42AB98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0EC4F13D-ED4A-4C9E-A25A-60968D5A5C90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94E911AD-A943-4F77-ABCC-3A7C1CC8130C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19117562-BD5F-4FAF-AE5F-00B94341527D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8A81FB1B-026C-4B63-8E24-0919C74E7E37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920AA4CE-741A-4846-8341-A1E6F9B0F998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5E06CDE7-FC65-4A1E-9869-C8DFDA3EE610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965F5DFF-BFA5-4967-8B37-26A26AD4475A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8BDC5EAD-7965-4C7A-B68B-EA7A22456E56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F5BEE6BD-26FA-4F12-AB7B-981EFE5E151D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BE3DEDBB-7B83-4D59-BCCC-82DBB732DF43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25A1DE66-4916-4014-9EE3-AAB182905FC8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D9123D01-4B0B-46A6-94D2-4E3B1C8CA5E8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A7FC1DB7-A0AB-4DF3-BF14-729ECCE4071E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688D474C-14E7-4B60-92FF-9F8809C06246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FA93D5E8-B784-4FCA-A24A-178B8F742B7D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043DC2AE-430A-429E-8DF3-C8E1A3E2C67B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E94EB1BF-42A3-421C-9E55-D7A6CD8A4AF4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0F2F227F-3FEF-40BC-83D8-EBBA97EA13F8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224A91-C75F-4DD9-98A5-5610C6B599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114798</xdr:rowOff>
    </xdr:from>
    <xdr:to>
      <xdr:col>34</xdr:col>
      <xdr:colOff>54930</xdr:colOff>
      <xdr:row>55</xdr:row>
      <xdr:rowOff>120922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A2BD897-2969-4EB8-A9BE-AB6C078348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1798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[2]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895DDEEC-FBE8-4033-88ED-F248CFF83EC7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[2]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9FE611E6-7530-41F8-90D8-049FDBDA216E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[2]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4A9A6249-DA42-487D-9228-AF37A9893E74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[2]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94BAFB92-2000-4B9A-8250-F3B6A056FFAA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[2]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C0E089DC-3BCB-4A19-8C43-6735E665B9D1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[2]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57A92B7C-9305-4FA0-AA51-66425997340A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[2]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16D42CE4-7972-497D-AC8F-B5B5AF7E239D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[2]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106A1222-BD15-4F5C-B87E-D8309B87F9F9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[2]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2B4924EF-2278-4410-84FB-FAFAAB107D24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[2]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B32B03A8-D8B8-47EF-B6EE-C32E303975D5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[2]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746C53B0-809C-48F4-AC21-74CE87EA5FE3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[2]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ADB72E00-CB6B-49E7-9EBA-680908AF09BA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[2]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B0713F45-10D6-474C-BE9E-CEF0189F3353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[2]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A1F4EB38-CDC9-4E68-8E19-14A177E9CC7E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[2]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F0E031C7-5390-402C-B1E1-12C76CF25E11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[2]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BA3D3EB3-116A-4DE2-BF82-13630CF9D773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[2]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6B0A318A-6247-4D96-B7DD-F3CCAF8A9085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[2]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97252E51-38D7-474C-AF4D-FA810070394C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66B49A4E-7F99-4350-A1CF-1DDFF09138AF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69BF77-FC7B-465C-985F-93514C050033}" type="TxLink">
            <a:rPr kumimoji="1"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fld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810_&#20171;&#35703;&#20445;&#38522;&#35506;\&#25152;&#23646;&#20849;&#29992;&#12501;&#12457;&#12523;&#12480;\12_&#35469;&#23450;&#35519;&#26619;&#25285;&#24403;\01_&#35201;&#25903;&#25588;&#12539;&#35201;&#20171;&#35703;&#35469;&#23450;&#12398;&#35370;&#21839;&#35519;&#26619;&#12395;&#38306;&#12377;&#12427;&#12371;&#12392;\01_&#35201;&#25903;&#25588;&#12539;&#35201;&#20171;&#35703;&#35469;&#23450;&#12398;&#35370;&#21839;&#35519;&#26619;&#25351;&#23566;&#21450;&#12403;&#20107;&#21209;\11_&#26989;&#21209;&#20966;&#29702;&#25163;&#38918;&#12539;&#12510;&#12491;&#12517;&#12450;&#12523;\02_&#35519;&#26619;&#25285;&#24403;\&#35519;&#26619;&#31080;Excel&#27096;&#24335;\&#12304;&#29694;&#22312;&#12398;&#12418;&#12398;&#12305;202107&#26368;&#26032;&#65289;&#35469;&#23450;&#35519;&#26619;&#31080;&#29992;&#29305;&#35352;&#20107;&#38917;&#20316;&#25104;&#12484;&#12540;&#12523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6430783\Desktop\tool365_061216.xlsx" TargetMode="External"/><Relationship Id="rId1" Type="http://schemas.openxmlformats.org/officeDocument/2006/relationships/externalLinkPath" Target="tool365_061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記入"/>
      <sheetName val="★1枚目"/>
      <sheetName val="★2枚目"/>
      <sheetName val="★3枚目"/>
      <sheetName val="★4枚目 "/>
      <sheetName val="★5枚目 "/>
      <sheetName val="★6枚目 "/>
      <sheetName val="★7枚目 "/>
      <sheetName val="★8枚目  "/>
      <sheetName val="操作禁止"/>
      <sheetName val="１枚目"/>
      <sheetName val="２枚目"/>
      <sheetName val="３枚目"/>
      <sheetName val="４枚目"/>
      <sheetName val="５枚目"/>
      <sheetName val="６枚目"/>
      <sheetName val="７枚目"/>
      <sheetName val="８枚目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方法"/>
      <sheetName val="【基本情報等入力】"/>
      <sheetName val="概況印刷"/>
      <sheetName val="特記入力 (1)"/>
      <sheetName val="特記入力 (2)"/>
      <sheetName val="特記入力 (3)"/>
      <sheetName val="特記入力 (4)"/>
      <sheetName val="特記入力 (5)"/>
      <sheetName val="特記入力 (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zoomScaleNormal="100" workbookViewId="0">
      <selection activeCell="A4" sqref="A4"/>
    </sheetView>
  </sheetViews>
  <sheetFormatPr defaultRowHeight="13.2" x14ac:dyDescent="0.2"/>
  <cols>
    <col min="11" max="11" width="5" customWidth="1"/>
  </cols>
  <sheetData>
    <row r="1" spans="1:1" ht="21" x14ac:dyDescent="0.2">
      <c r="A1" s="27" t="s">
        <v>128</v>
      </c>
    </row>
    <row r="3" spans="1:1" ht="16.5" customHeight="1" x14ac:dyDescent="0.2">
      <c r="A3" t="s">
        <v>132</v>
      </c>
    </row>
    <row r="4" spans="1:1" ht="16.5" customHeight="1" x14ac:dyDescent="0.2">
      <c r="A4" t="s">
        <v>126</v>
      </c>
    </row>
    <row r="5" spans="1:1" ht="16.5" customHeight="1" x14ac:dyDescent="0.2">
      <c r="A5" t="s">
        <v>129</v>
      </c>
    </row>
    <row r="6" spans="1:1" ht="16.5" customHeight="1" x14ac:dyDescent="0.2">
      <c r="A6" t="s">
        <v>124</v>
      </c>
    </row>
    <row r="7" spans="1:1" ht="16.5" customHeight="1" x14ac:dyDescent="0.2">
      <c r="A7" t="s">
        <v>127</v>
      </c>
    </row>
    <row r="8" spans="1:1" ht="16.5" customHeight="1" x14ac:dyDescent="0.2">
      <c r="A8" t="s">
        <v>125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K33"/>
  <sheetViews>
    <sheetView tabSelected="1" view="pageBreakPreview" zoomScaleNormal="100" zoomScaleSheetLayoutView="100" workbookViewId="0">
      <selection activeCell="A22" sqref="A22:J25"/>
    </sheetView>
  </sheetViews>
  <sheetFormatPr defaultRowHeight="22.5" customHeight="1" x14ac:dyDescent="0.2"/>
  <cols>
    <col min="1" max="1" width="18.6640625" style="2" customWidth="1"/>
    <col min="2" max="2" width="3.109375" style="2" customWidth="1"/>
    <col min="3" max="3" width="15.33203125" style="2" customWidth="1"/>
    <col min="4" max="4" width="5" style="3" customWidth="1"/>
    <col min="5" max="5" width="9" style="2"/>
    <col min="6" max="6" width="5" style="3" customWidth="1"/>
    <col min="7" max="7" width="9" style="2"/>
    <col min="8" max="8" width="5" style="3" customWidth="1"/>
    <col min="53" max="53" width="12.77734375" bestFit="1" customWidth="1"/>
    <col min="54" max="71" width="3.77734375" customWidth="1"/>
  </cols>
  <sheetData>
    <row r="1" spans="1:63" ht="22.5" customHeight="1" x14ac:dyDescent="0.2">
      <c r="A1" s="19" t="s">
        <v>108</v>
      </c>
    </row>
    <row r="2" spans="1:63" ht="22.5" customHeight="1" x14ac:dyDescent="0.2">
      <c r="A2" s="2" t="s">
        <v>106</v>
      </c>
      <c r="C2" s="8"/>
    </row>
    <row r="3" spans="1:63" ht="22.5" hidden="1" customHeight="1" x14ac:dyDescent="0.2">
      <c r="AX3">
        <v>2024</v>
      </c>
      <c r="AY3" s="1" t="s">
        <v>74</v>
      </c>
      <c r="AZ3" s="1" t="s">
        <v>74</v>
      </c>
      <c r="BB3" t="str">
        <f>MID(C6,1,1)</f>
        <v/>
      </c>
      <c r="BC3" t="str">
        <f>MID(C6,2,1)</f>
        <v/>
      </c>
      <c r="BD3" t="str">
        <f>MID(C6,3,1)</f>
        <v/>
      </c>
      <c r="BE3" t="str">
        <f>MID(C6,4,1)</f>
        <v/>
      </c>
      <c r="BF3" t="str">
        <f>MID(E6,1,1)</f>
        <v/>
      </c>
      <c r="BG3" t="str">
        <f>MID(E6,2,1)</f>
        <v/>
      </c>
      <c r="BH3" t="str">
        <f>MID(G6,1,1)</f>
        <v/>
      </c>
      <c r="BI3" t="str">
        <f>MID(G6,2,1)</f>
        <v/>
      </c>
    </row>
    <row r="4" spans="1:63" ht="22.5" hidden="1" customHeight="1" x14ac:dyDescent="0.2">
      <c r="A4" s="2" t="s">
        <v>105</v>
      </c>
      <c r="C4" s="6"/>
      <c r="AX4">
        <v>2025</v>
      </c>
      <c r="AY4" s="1" t="s">
        <v>75</v>
      </c>
      <c r="AZ4" s="1" t="s">
        <v>75</v>
      </c>
      <c r="BA4" s="23" t="str">
        <f>IF(C4=0,"",C4+10000000000)</f>
        <v/>
      </c>
      <c r="BB4" t="str">
        <f>MID(BA4,2,1)</f>
        <v/>
      </c>
      <c r="BC4" t="str">
        <f>MID(BA4,3,1)</f>
        <v/>
      </c>
      <c r="BD4" t="str">
        <f>MID(BA4,4,1)</f>
        <v/>
      </c>
      <c r="BE4" t="str">
        <f>MID(BA4,5,1)</f>
        <v/>
      </c>
      <c r="BF4" t="str">
        <f>MID(BA4,6,1)</f>
        <v/>
      </c>
      <c r="BG4" t="str">
        <f>MID(BA4,7,1)</f>
        <v/>
      </c>
      <c r="BH4" t="str">
        <f>MID(BA4,8,1)</f>
        <v/>
      </c>
      <c r="BI4" t="str">
        <f>MID(BA4,9,1)</f>
        <v/>
      </c>
      <c r="BJ4" t="str">
        <f>MID(BA4,10,1)</f>
        <v/>
      </c>
      <c r="BK4" t="str">
        <f>MID(BA4,11,1)</f>
        <v/>
      </c>
    </row>
    <row r="5" spans="1:63" ht="22.5" hidden="1" customHeight="1" x14ac:dyDescent="0.2">
      <c r="AX5">
        <v>2026</v>
      </c>
      <c r="AY5" s="1" t="s">
        <v>76</v>
      </c>
      <c r="AZ5" s="1" t="s">
        <v>76</v>
      </c>
    </row>
    <row r="6" spans="1:63" ht="22.5" hidden="1" customHeight="1" x14ac:dyDescent="0.2">
      <c r="A6" s="2" t="s">
        <v>107</v>
      </c>
      <c r="C6" s="5"/>
      <c r="D6" s="3" t="s">
        <v>71</v>
      </c>
      <c r="E6" s="5"/>
      <c r="F6" s="3" t="s">
        <v>72</v>
      </c>
      <c r="G6" s="7"/>
      <c r="H6" s="3" t="s">
        <v>73</v>
      </c>
      <c r="AX6">
        <v>2027</v>
      </c>
      <c r="AY6" s="1" t="s">
        <v>77</v>
      </c>
      <c r="AZ6" s="1" t="s">
        <v>77</v>
      </c>
    </row>
    <row r="7" spans="1:63" ht="22.5" customHeight="1" x14ac:dyDescent="0.2">
      <c r="AX7">
        <v>2028</v>
      </c>
      <c r="AY7" s="1" t="s">
        <v>78</v>
      </c>
      <c r="AZ7" s="1" t="s">
        <v>78</v>
      </c>
    </row>
    <row r="8" spans="1:63" ht="22.5" customHeight="1" x14ac:dyDescent="0.2">
      <c r="A8" s="19" t="s">
        <v>109</v>
      </c>
      <c r="C8" s="2" t="s">
        <v>123</v>
      </c>
      <c r="AX8">
        <v>2029</v>
      </c>
      <c r="AY8" s="1" t="s">
        <v>79</v>
      </c>
      <c r="AZ8" s="1" t="s">
        <v>79</v>
      </c>
    </row>
    <row r="9" spans="1:63" ht="22.5" customHeight="1" x14ac:dyDescent="0.2">
      <c r="A9" s="2" t="s">
        <v>111</v>
      </c>
      <c r="AX9">
        <v>2030</v>
      </c>
      <c r="AY9" s="1" t="s">
        <v>80</v>
      </c>
      <c r="AZ9" s="1" t="s">
        <v>80</v>
      </c>
    </row>
    <row r="10" spans="1:63" ht="22.5" customHeight="1" x14ac:dyDescent="0.2">
      <c r="A10" s="2" t="s">
        <v>110</v>
      </c>
      <c r="C10" s="33"/>
      <c r="D10" s="33"/>
      <c r="E10" s="33"/>
      <c r="F10" s="33"/>
      <c r="G10" s="33"/>
      <c r="AX10">
        <v>2031</v>
      </c>
      <c r="AY10" s="1" t="s">
        <v>81</v>
      </c>
      <c r="AZ10" s="1" t="s">
        <v>81</v>
      </c>
    </row>
    <row r="11" spans="1:63" ht="22.5" customHeight="1" x14ac:dyDescent="0.2">
      <c r="C11" s="20"/>
      <c r="D11" s="20"/>
      <c r="E11" s="20"/>
      <c r="F11" s="20"/>
      <c r="G11" s="20"/>
      <c r="AX11">
        <v>2032</v>
      </c>
      <c r="AY11" s="1" t="s">
        <v>82</v>
      </c>
      <c r="AZ11" s="1" t="s">
        <v>82</v>
      </c>
    </row>
    <row r="12" spans="1:63" ht="22.5" customHeight="1" x14ac:dyDescent="0.2">
      <c r="A12" s="2" t="s">
        <v>112</v>
      </c>
      <c r="AX12">
        <v>2033</v>
      </c>
      <c r="AY12" s="1" t="s">
        <v>83</v>
      </c>
      <c r="AZ12" s="1" t="s">
        <v>83</v>
      </c>
    </row>
    <row r="13" spans="1:63" ht="22.5" customHeight="1" x14ac:dyDescent="0.2">
      <c r="A13" s="2" t="s">
        <v>113</v>
      </c>
      <c r="C13" s="33"/>
      <c r="D13" s="33"/>
      <c r="E13" s="33"/>
      <c r="F13" s="33"/>
      <c r="G13" s="33"/>
      <c r="AX13">
        <v>2034</v>
      </c>
      <c r="AY13" s="1" t="s">
        <v>84</v>
      </c>
      <c r="AZ13" s="1" t="s">
        <v>84</v>
      </c>
    </row>
    <row r="14" spans="1:63" ht="22.5" customHeight="1" x14ac:dyDescent="0.2">
      <c r="C14" s="20"/>
      <c r="D14" s="20"/>
      <c r="E14" s="20"/>
      <c r="F14" s="20"/>
      <c r="G14" s="20"/>
      <c r="AX14">
        <v>2035</v>
      </c>
      <c r="AY14" s="1" t="s">
        <v>85</v>
      </c>
      <c r="AZ14" s="1" t="s">
        <v>85</v>
      </c>
    </row>
    <row r="15" spans="1:63" ht="22.5" customHeight="1" x14ac:dyDescent="0.2">
      <c r="A15" s="2" t="s">
        <v>114</v>
      </c>
      <c r="C15" s="33"/>
      <c r="D15" s="33"/>
      <c r="E15" s="33"/>
      <c r="F15" s="33"/>
      <c r="G15" s="33"/>
      <c r="AX15">
        <v>2036</v>
      </c>
      <c r="AZ15" s="1" t="s">
        <v>86</v>
      </c>
    </row>
    <row r="16" spans="1:63" ht="22.5" customHeight="1" x14ac:dyDescent="0.2">
      <c r="C16" s="20"/>
      <c r="D16" s="20"/>
      <c r="E16" s="20"/>
      <c r="F16" s="20"/>
      <c r="G16" s="20"/>
      <c r="AX16">
        <v>2037</v>
      </c>
      <c r="AZ16" s="1" t="s">
        <v>87</v>
      </c>
    </row>
    <row r="17" spans="1:52" ht="22.5" customHeight="1" x14ac:dyDescent="0.2">
      <c r="A17" s="2" t="s">
        <v>115</v>
      </c>
      <c r="AX17">
        <v>2038</v>
      </c>
      <c r="AZ17" s="1" t="s">
        <v>88</v>
      </c>
    </row>
    <row r="18" spans="1:52" ht="22.5" customHeight="1" x14ac:dyDescent="0.2">
      <c r="A18" s="2" t="s">
        <v>116</v>
      </c>
      <c r="C18" s="33"/>
      <c r="D18" s="33"/>
      <c r="E18" s="33"/>
      <c r="F18" s="33"/>
      <c r="G18" s="33"/>
      <c r="AX18">
        <v>2039</v>
      </c>
      <c r="AZ18" s="1" t="s">
        <v>89</v>
      </c>
    </row>
    <row r="19" spans="1:52" ht="22.5" customHeight="1" x14ac:dyDescent="0.2">
      <c r="AX19">
        <v>2040</v>
      </c>
      <c r="AZ19" s="1" t="s">
        <v>90</v>
      </c>
    </row>
    <row r="20" spans="1:52" ht="22.5" customHeight="1" x14ac:dyDescent="0.2">
      <c r="A20" s="2" t="s">
        <v>117</v>
      </c>
      <c r="AX20">
        <v>2041</v>
      </c>
      <c r="AZ20" s="1" t="s">
        <v>91</v>
      </c>
    </row>
    <row r="21" spans="1:52" ht="22.5" customHeight="1" x14ac:dyDescent="0.2">
      <c r="A21" s="2" t="s">
        <v>118</v>
      </c>
      <c r="B21" s="21"/>
      <c r="D21" s="22"/>
      <c r="E21" s="22"/>
      <c r="F21" s="22"/>
      <c r="G21" s="22"/>
      <c r="H21" s="22"/>
      <c r="I21" s="22"/>
      <c r="J21" s="22"/>
      <c r="AX21">
        <v>2042</v>
      </c>
      <c r="AZ21" s="1" t="s">
        <v>92</v>
      </c>
    </row>
    <row r="22" spans="1:52" ht="22.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AX22">
        <v>2043</v>
      </c>
      <c r="AZ22" s="1" t="s">
        <v>93</v>
      </c>
    </row>
    <row r="23" spans="1:52" ht="22.5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AX23">
        <v>2044</v>
      </c>
      <c r="AZ23" s="1" t="s">
        <v>94</v>
      </c>
    </row>
    <row r="24" spans="1:52" ht="22.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AX24">
        <v>2045</v>
      </c>
      <c r="AZ24" s="1" t="s">
        <v>95</v>
      </c>
    </row>
    <row r="25" spans="1:52" ht="22.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AZ25" s="1" t="s">
        <v>96</v>
      </c>
    </row>
    <row r="26" spans="1:52" ht="22.5" customHeight="1" x14ac:dyDescent="0.2">
      <c r="AZ26" s="1" t="s">
        <v>97</v>
      </c>
    </row>
    <row r="27" spans="1:52" ht="22.5" customHeight="1" x14ac:dyDescent="0.2">
      <c r="A27" s="2" t="s">
        <v>119</v>
      </c>
      <c r="C27" s="33" t="s">
        <v>131</v>
      </c>
      <c r="D27" s="33"/>
      <c r="E27" s="33"/>
      <c r="AZ27" s="1" t="s">
        <v>98</v>
      </c>
    </row>
    <row r="28" spans="1:52" ht="22.5" customHeight="1" x14ac:dyDescent="0.2">
      <c r="AZ28" s="1" t="s">
        <v>99</v>
      </c>
    </row>
    <row r="29" spans="1:52" ht="22.5" customHeight="1" x14ac:dyDescent="0.2">
      <c r="A29" s="2" t="s">
        <v>120</v>
      </c>
      <c r="C29" s="6" t="s">
        <v>130</v>
      </c>
      <c r="AZ29" s="1" t="s">
        <v>100</v>
      </c>
    </row>
    <row r="30" spans="1:52" ht="22.5" customHeight="1" x14ac:dyDescent="0.2">
      <c r="AZ30" s="1" t="s">
        <v>101</v>
      </c>
    </row>
    <row r="31" spans="1:52" ht="22.5" customHeight="1" x14ac:dyDescent="0.2">
      <c r="A31" s="2" t="s">
        <v>121</v>
      </c>
      <c r="C31" s="6" t="s">
        <v>122</v>
      </c>
      <c r="AZ31" s="1" t="s">
        <v>102</v>
      </c>
    </row>
    <row r="32" spans="1:52" ht="22.5" customHeight="1" x14ac:dyDescent="0.2">
      <c r="AZ32" s="1" t="s">
        <v>103</v>
      </c>
    </row>
    <row r="33" spans="52:52" ht="22.5" customHeight="1" x14ac:dyDescent="0.2">
      <c r="AZ33" s="1" t="s">
        <v>104</v>
      </c>
    </row>
  </sheetData>
  <mergeCells count="6">
    <mergeCell ref="C27:E27"/>
    <mergeCell ref="A22:J25"/>
    <mergeCell ref="C10:G10"/>
    <mergeCell ref="C13:G13"/>
    <mergeCell ref="C15:G15"/>
    <mergeCell ref="C18:G18"/>
  </mergeCells>
  <phoneticPr fontId="1"/>
  <dataValidations count="4">
    <dataValidation imeMode="on" allowBlank="1" showInputMessage="1" showErrorMessage="1" sqref="C2" xr:uid="{00000000-0002-0000-0100-000000000000}"/>
    <dataValidation type="list" allowBlank="1" showInputMessage="1" showErrorMessage="1" sqref="C6" xr:uid="{00000000-0002-0000-0100-000001000000}">
      <formula1>$AX$2:$AX$24</formula1>
    </dataValidation>
    <dataValidation type="list" allowBlank="1" showInputMessage="1" showErrorMessage="1" sqref="E6" xr:uid="{00000000-0002-0000-0100-000002000000}">
      <formula1>$AY$2:$AY$14</formula1>
    </dataValidation>
    <dataValidation type="list" allowBlank="1" showInputMessage="1" showErrorMessage="1" sqref="G6" xr:uid="{00000000-0002-0000-0100-000003000000}">
      <formula1>$AZ$2:$AZ$33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BY78"/>
  <sheetViews>
    <sheetView zoomScale="85" zoomScaleNormal="85" zoomScalePageLayoutView="85" workbookViewId="0">
      <selection activeCell="AJ22" sqref="AJ22"/>
    </sheetView>
  </sheetViews>
  <sheetFormatPr defaultColWidth="1.33203125" defaultRowHeight="12.75" customHeight="1" x14ac:dyDescent="0.2"/>
  <cols>
    <col min="1" max="1" width="1.77734375" style="9" customWidth="1"/>
    <col min="2" max="34" width="1.33203125" style="9" customWidth="1"/>
    <col min="35" max="35" width="1.109375" style="9" customWidth="1"/>
    <col min="36" max="36" width="4.33203125" style="10" customWidth="1"/>
    <col min="37" max="37" width="3.109375" style="9" customWidth="1"/>
    <col min="38" max="38" width="1" style="9" customWidth="1"/>
    <col min="39" max="39" width="3.109375" style="9" customWidth="1"/>
    <col min="40" max="40" width="1" style="9" customWidth="1"/>
    <col min="41" max="41" width="3.109375" style="9" customWidth="1"/>
    <col min="42" max="42" width="1" style="9" customWidth="1"/>
    <col min="43" max="43" width="3.109375" style="9" customWidth="1"/>
    <col min="44" max="44" width="1" style="9" customWidth="1"/>
    <col min="45" max="45" width="2.88671875" style="9" customWidth="1"/>
    <col min="46" max="46" width="0.44140625" style="9" customWidth="1"/>
    <col min="47" max="47" width="2.109375" style="9" customWidth="1"/>
    <col min="48" max="49" width="1" style="9" customWidth="1"/>
    <col min="50" max="50" width="2.109375" style="9" customWidth="1"/>
    <col min="51" max="51" width="1" style="9" customWidth="1"/>
    <col min="52" max="52" width="1.77734375" style="9" customWidth="1"/>
    <col min="53" max="53" width="2.77734375" style="9" customWidth="1"/>
    <col min="54" max="54" width="1.21875" style="9" customWidth="1"/>
    <col min="55" max="55" width="2.109375" style="9" customWidth="1"/>
    <col min="56" max="57" width="1" style="9" customWidth="1"/>
    <col min="58" max="58" width="2.109375" style="9" customWidth="1"/>
    <col min="59" max="59" width="1.33203125" style="9" customWidth="1"/>
    <col min="60" max="16384" width="1.33203125" style="9"/>
  </cols>
  <sheetData>
    <row r="1" spans="1:77" ht="5.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</row>
    <row r="2" spans="1:77" ht="2.25" hidden="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2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</row>
    <row r="3" spans="1:77" ht="24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25"/>
      <c r="AL3" s="17"/>
      <c r="AM3" s="25"/>
      <c r="AN3" s="17"/>
      <c r="AO3" s="25"/>
      <c r="AP3" s="17"/>
      <c r="AQ3" s="25"/>
      <c r="AR3" s="17"/>
      <c r="AS3" s="17"/>
      <c r="AT3" s="18"/>
      <c r="AU3" s="37"/>
      <c r="AV3" s="37"/>
      <c r="AW3" s="18"/>
      <c r="AX3" s="37"/>
      <c r="AY3" s="37"/>
      <c r="AZ3" s="17"/>
      <c r="BA3" s="25"/>
      <c r="BB3" s="37"/>
      <c r="BC3" s="37"/>
      <c r="BD3" s="17"/>
      <c r="BE3" s="35"/>
      <c r="BF3" s="35"/>
      <c r="BG3" s="26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4"/>
      <c r="BX3" s="11"/>
      <c r="BY3" s="11"/>
    </row>
    <row r="4" spans="1:77" ht="3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</row>
    <row r="5" spans="1:77" ht="12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2"/>
      <c r="AK5" s="24"/>
      <c r="AL5" s="26"/>
      <c r="AM5" s="24"/>
      <c r="AN5" s="26"/>
      <c r="AO5" s="24"/>
      <c r="AP5" s="26"/>
      <c r="AQ5" s="24"/>
      <c r="AR5" s="26"/>
      <c r="AS5" s="24"/>
      <c r="AT5" s="26"/>
      <c r="AU5" s="36"/>
      <c r="AV5" s="36"/>
      <c r="AW5" s="26"/>
      <c r="AX5" s="36"/>
      <c r="AY5" s="36"/>
      <c r="AZ5" s="26"/>
      <c r="BA5" s="24"/>
      <c r="BB5" s="16"/>
      <c r="BC5" s="36"/>
      <c r="BD5" s="36"/>
      <c r="BE5" s="26"/>
      <c r="BF5" s="36"/>
      <c r="BG5" s="36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</row>
    <row r="6" spans="1:77" ht="10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</row>
    <row r="7" spans="1:77" ht="26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2"/>
      <c r="AK7" s="42" t="str">
        <f>TRIM(【基本情報等入力】!C10)</f>
        <v/>
      </c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28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</row>
    <row r="8" spans="1:77" ht="4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</row>
    <row r="9" spans="1:77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</row>
    <row r="10" spans="1:77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2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</row>
    <row r="11" spans="1:77" ht="12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2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</row>
    <row r="12" spans="1:77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2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</row>
    <row r="13" spans="1:77" ht="12.7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</row>
    <row r="14" spans="1:77" ht="12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2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</row>
    <row r="15" spans="1:77" ht="12.7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</row>
    <row r="16" spans="1:77" ht="12.7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</row>
    <row r="17" spans="1:77" ht="12.7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</row>
    <row r="18" spans="1:77" ht="12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</row>
    <row r="19" spans="1:77" ht="12.7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2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</row>
    <row r="20" spans="1:77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2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</row>
    <row r="21" spans="1:77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2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</row>
    <row r="22" spans="1:77" ht="12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2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</row>
    <row r="23" spans="1:77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2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</row>
    <row r="24" spans="1:77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</row>
    <row r="25" spans="1:77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</row>
    <row r="26" spans="1:77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</row>
    <row r="27" spans="1:77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</row>
    <row r="28" spans="1:77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</row>
    <row r="29" spans="1:77" ht="12.7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</row>
    <row r="30" spans="1:77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2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</row>
    <row r="31" spans="1:77" ht="12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2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</row>
    <row r="32" spans="1:77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</row>
    <row r="33" spans="1:77" ht="12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2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</row>
    <row r="34" spans="1:77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2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</row>
    <row r="35" spans="1:77" ht="12.7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2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</row>
    <row r="36" spans="1:77" ht="12.7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2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</row>
    <row r="37" spans="1:77" ht="12.7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2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</row>
    <row r="38" spans="1:77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</row>
    <row r="39" spans="1:77" ht="5.2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2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</row>
    <row r="40" spans="1:77" ht="12.7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2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</row>
    <row r="41" spans="1:77" ht="12.7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2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</row>
    <row r="42" spans="1:77" ht="12.7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2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</row>
    <row r="43" spans="1:77" ht="12.7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2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</row>
    <row r="44" spans="1:77" ht="12.7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2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</row>
    <row r="45" spans="1:77" ht="12.7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2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</row>
    <row r="46" spans="1:77" ht="7.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2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</row>
    <row r="47" spans="1:77" ht="12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2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</row>
    <row r="48" spans="1:77" ht="12.7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2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</row>
    <row r="49" spans="1:77" ht="12.7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2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</row>
    <row r="50" spans="1:77" ht="12.7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2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</row>
    <row r="51" spans="1:77" ht="12.7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2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</row>
    <row r="52" spans="1:77" ht="21.6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2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</row>
    <row r="53" spans="1:77" ht="23.25" customHeight="1" x14ac:dyDescent="0.2"/>
    <row r="54" spans="1:77" ht="18" customHeight="1" x14ac:dyDescent="0.2">
      <c r="A54" s="11"/>
      <c r="B54" s="11"/>
      <c r="C54" s="11"/>
      <c r="D54" s="11"/>
      <c r="E54" s="11"/>
      <c r="F54" s="11"/>
      <c r="G54" s="41" t="str">
        <f>TRIM(【基本情報等入力】!C13)</f>
        <v/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11"/>
      <c r="AJ54" s="12"/>
      <c r="AK54" s="11"/>
      <c r="AL54" s="11"/>
      <c r="AN54" s="41" t="str">
        <f>TRIM(【基本情報等入力】!C15)</f>
        <v/>
      </c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32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</row>
    <row r="55" spans="1:77" ht="12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2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</row>
    <row r="57" spans="1:77" ht="8.2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2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</row>
    <row r="58" spans="1:77" ht="12.7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2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</row>
    <row r="59" spans="1:77" ht="12.75" customHeight="1" x14ac:dyDescent="0.2">
      <c r="A59" s="11"/>
      <c r="B59" s="11"/>
      <c r="C59" s="11"/>
      <c r="D59" s="11"/>
      <c r="E59" s="11"/>
      <c r="F59" s="11"/>
      <c r="G59" s="11"/>
      <c r="H59" s="11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2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</row>
    <row r="60" spans="1:77" ht="16.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2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</row>
    <row r="61" spans="1:77" ht="10.8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2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</row>
    <row r="62" spans="1:77" ht="12.7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38" t="str">
        <f>TRIM(【基本情報等入力】!C10)</f>
        <v/>
      </c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</row>
    <row r="63" spans="1:77" ht="7.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2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11"/>
      <c r="BT63" s="11"/>
      <c r="BU63" s="11"/>
      <c r="BV63" s="11"/>
      <c r="BW63" s="11"/>
      <c r="BX63" s="11"/>
      <c r="BY63" s="11"/>
    </row>
    <row r="64" spans="1:77" ht="13.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38" t="str">
        <f>TRIM(【基本情報等入力】!C18)</f>
        <v/>
      </c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</row>
    <row r="65" spans="1:77" ht="13.2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</row>
    <row r="66" spans="1:77" ht="17.399999999999999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2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</row>
    <row r="67" spans="1:77" ht="34.200000000000003" customHeight="1" x14ac:dyDescent="0.2">
      <c r="A67" s="11"/>
      <c r="B67" s="11"/>
      <c r="C67" s="11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2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</row>
    <row r="68" spans="1:77" ht="10.5" customHeight="1" x14ac:dyDescent="0.2">
      <c r="B68" s="29"/>
      <c r="C68" s="29"/>
      <c r="D68" s="43">
        <f>【基本情報等入力】!A22</f>
        <v>0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29"/>
      <c r="BQ68" s="29"/>
      <c r="BR68" s="29"/>
      <c r="BS68" s="29"/>
      <c r="BT68" s="11"/>
      <c r="BU68" s="11"/>
      <c r="BV68" s="11"/>
      <c r="BW68" s="4"/>
      <c r="BX68" s="11"/>
      <c r="BY68" s="11"/>
    </row>
    <row r="69" spans="1:77" ht="12.75" customHeight="1" x14ac:dyDescent="0.2">
      <c r="A69" s="29"/>
      <c r="B69" s="29"/>
      <c r="C69" s="29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29"/>
      <c r="BQ69" s="29"/>
      <c r="BR69" s="29"/>
      <c r="BS69" s="29"/>
      <c r="BT69" s="11"/>
      <c r="BU69" s="11"/>
      <c r="BV69" s="11"/>
      <c r="BW69" s="11"/>
      <c r="BX69" s="11"/>
      <c r="BY69" s="11"/>
    </row>
    <row r="70" spans="1:77" ht="12.75" customHeight="1" x14ac:dyDescent="0.2">
      <c r="A70" s="29"/>
      <c r="B70" s="29"/>
      <c r="C70" s="29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29"/>
      <c r="BQ70" s="29"/>
      <c r="BR70" s="29"/>
      <c r="BS70" s="29"/>
      <c r="BT70" s="11"/>
      <c r="BU70" s="11"/>
      <c r="BV70" s="11"/>
      <c r="BW70" s="11"/>
      <c r="BX70" s="11"/>
      <c r="BY70" s="11"/>
    </row>
    <row r="71" spans="1:77" ht="12.75" customHeight="1" x14ac:dyDescent="0.2">
      <c r="A71" s="29"/>
      <c r="B71" s="29"/>
      <c r="C71" s="29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29"/>
      <c r="BQ71" s="29"/>
      <c r="BR71" s="29"/>
      <c r="BS71" s="29"/>
      <c r="BT71" s="14"/>
      <c r="BU71" s="11"/>
      <c r="BV71" s="11"/>
      <c r="BW71" s="11"/>
      <c r="BX71" s="11"/>
      <c r="BY71" s="11"/>
    </row>
    <row r="72" spans="1:77" ht="12.75" customHeight="1" x14ac:dyDescent="0.2">
      <c r="A72" s="29"/>
      <c r="B72" s="29"/>
      <c r="C72" s="29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29"/>
      <c r="BQ72" s="29"/>
      <c r="BR72" s="29"/>
      <c r="BS72" s="29"/>
      <c r="BT72" s="11"/>
      <c r="BU72" s="11"/>
      <c r="BV72" s="11"/>
      <c r="BW72" s="11"/>
      <c r="BX72" s="11"/>
      <c r="BY72" s="11"/>
    </row>
    <row r="73" spans="1:77" ht="11.25" customHeight="1" x14ac:dyDescent="0.2">
      <c r="A73" s="29"/>
      <c r="B73" s="29"/>
      <c r="C73" s="29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29"/>
      <c r="BQ73" s="29"/>
      <c r="BR73" s="29"/>
      <c r="BS73" s="29"/>
      <c r="BT73" s="11"/>
      <c r="BU73" s="11"/>
      <c r="BV73" s="11"/>
      <c r="BW73" s="11"/>
      <c r="BX73" s="11"/>
      <c r="BY73" s="11"/>
    </row>
    <row r="74" spans="1:77" ht="10.199999999999999" customHeight="1" x14ac:dyDescent="0.2">
      <c r="A74" s="29"/>
      <c r="B74" s="29"/>
      <c r="C74" s="2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29"/>
      <c r="BQ74" s="29"/>
      <c r="BR74" s="29"/>
      <c r="BS74" s="29"/>
      <c r="BT74" s="11"/>
      <c r="BU74" s="11"/>
      <c r="BV74" s="11"/>
      <c r="BW74" s="11"/>
      <c r="BX74" s="11"/>
      <c r="BY74" s="11"/>
    </row>
    <row r="75" spans="1:77" ht="21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2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</row>
    <row r="76" spans="1:77" ht="14.2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38" t="str">
        <f>TRIM(【基本情報等入力】!C27)</f>
        <v>●●●事業所</v>
      </c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11"/>
      <c r="AH76" s="11"/>
      <c r="AI76" s="11"/>
      <c r="AJ76" s="12"/>
      <c r="AK76" s="11"/>
      <c r="AL76" s="11"/>
      <c r="AM76" s="39" t="str">
        <f>TRIM(【基本情報等入力】!C29)</f>
        <v>◆◆　◆◆</v>
      </c>
      <c r="AN76" s="39"/>
      <c r="AO76" s="39"/>
      <c r="AP76" s="39"/>
      <c r="AQ76" s="39"/>
      <c r="AR76" s="39"/>
      <c r="AS76" s="39"/>
      <c r="AT76" s="39"/>
      <c r="AU76" s="39"/>
      <c r="AV76" s="30"/>
      <c r="AW76" s="30"/>
      <c r="AX76" s="30"/>
      <c r="AY76" s="11"/>
      <c r="AZ76" s="11"/>
      <c r="BA76" s="11"/>
      <c r="BB76" s="11"/>
      <c r="BC76" s="11"/>
      <c r="BD76" s="11"/>
      <c r="BE76" s="11"/>
      <c r="BF76" s="13" t="str">
        <f>TRIM(【基本情報等入力】!C31)</f>
        <v>03-</v>
      </c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S76" s="11"/>
      <c r="BT76" s="11"/>
      <c r="BU76" s="11"/>
      <c r="BV76" s="11"/>
      <c r="BW76" s="11"/>
      <c r="BX76" s="11"/>
      <c r="BY76" s="11"/>
    </row>
    <row r="77" spans="1:77" ht="1.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2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</row>
    <row r="78" spans="1:77" ht="3.75" customHeight="1" x14ac:dyDescent="0.2"/>
  </sheetData>
  <sheetProtection sheet="1" objects="1" scenarios="1" selectLockedCells="1" selectUnlockedCells="1"/>
  <protectedRanges>
    <protectedRange sqref="E68:BS74 A69:D74 B68:D68" name="範囲1_1"/>
  </protectedRanges>
  <mergeCells count="17">
    <mergeCell ref="AB62:AY62"/>
    <mergeCell ref="AM76:AU76"/>
    <mergeCell ref="N76:AF76"/>
    <mergeCell ref="AX5:AY5"/>
    <mergeCell ref="BF5:BG5"/>
    <mergeCell ref="BF63:BR63"/>
    <mergeCell ref="G54:AH54"/>
    <mergeCell ref="T64:AZ64"/>
    <mergeCell ref="AK7:BI7"/>
    <mergeCell ref="D68:BO74"/>
    <mergeCell ref="AN54:BK54"/>
    <mergeCell ref="BE3:BF3"/>
    <mergeCell ref="AU5:AV5"/>
    <mergeCell ref="BB3:BC3"/>
    <mergeCell ref="BC5:BD5"/>
    <mergeCell ref="AX3:AY3"/>
    <mergeCell ref="AU3:AV3"/>
  </mergeCells>
  <phoneticPr fontId="1"/>
  <pageMargins left="0.70866141732283472" right="0.19685039370078741" top="0.82677165354330717" bottom="7.874015748031496E-2" header="0.51181102362204722" footer="7.874015748031496E-2"/>
  <pageSetup paperSize="9" scale="8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18A4-4227-49C4-8D46-3B879E856F7D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3AB2BE9D-EE58-490E-91DE-8C10A3353D65}">
      <formula1>INDIRECT("_"&amp;$S$19)</formula1>
    </dataValidation>
    <dataValidation type="list" allowBlank="1" showInputMessage="1" showErrorMessage="1" sqref="U26" xr:uid="{55488DA2-6800-4E7F-9A16-15A5A3890D59}">
      <formula1>INDIRECT("_"&amp;$S$26)</formula1>
    </dataValidation>
    <dataValidation type="list" allowBlank="1" showInputMessage="1" showErrorMessage="1" sqref="U33" xr:uid="{EF69A4C6-334B-4D92-A986-166E38D750DD}">
      <formula1>INDIRECT("_"&amp;$S$33)</formula1>
    </dataValidation>
    <dataValidation type="list" allowBlank="1" showInputMessage="1" showErrorMessage="1" sqref="U40" xr:uid="{170B3D96-AAB6-4681-810F-F36D34B61CE0}">
      <formula1>INDIRECT("_"&amp;$S$40)</formula1>
    </dataValidation>
    <dataValidation type="list" allowBlank="1" showInputMessage="1" showErrorMessage="1" sqref="U47" xr:uid="{479063E0-9E55-4594-A2D0-3AC7DB8ED42A}">
      <formula1>INDIRECT("_"&amp;$S$47)</formula1>
    </dataValidation>
    <dataValidation type="list" allowBlank="1" showInputMessage="1" showErrorMessage="1" sqref="D47" xr:uid="{B4EBCA02-D20D-4E63-9F0F-AF60B773BADE}">
      <formula1>INDIRECT("_"&amp;$B$47)</formula1>
    </dataValidation>
    <dataValidation type="list" allowBlank="1" showInputMessage="1" showErrorMessage="1" sqref="D40" xr:uid="{3A70416C-933D-4C2A-A411-736E4D9BA9F8}">
      <formula1>INDIRECT("_"&amp;$B$40)</formula1>
    </dataValidation>
    <dataValidation type="list" allowBlank="1" showInputMessage="1" showErrorMessage="1" sqref="D33" xr:uid="{D19D6D9A-CB2A-4672-AE09-D5C4592D3071}">
      <formula1>INDIRECT("_"&amp;$B$33)</formula1>
    </dataValidation>
    <dataValidation type="list" allowBlank="1" showInputMessage="1" showErrorMessage="1" sqref="D26" xr:uid="{09098637-28C8-4CC7-841C-614933E4FCAA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9CA3203A-B53C-4BB3-88A9-188F151FE7A0}">
      <formula1>0</formula1>
      <formula2>110</formula2>
    </dataValidation>
    <dataValidation type="list" allowBlank="1" showInputMessage="1" showErrorMessage="1" sqref="B19 S19 B26 S26 B33 S33 B40 S40 B47 S47" xr:uid="{C3D389F9-6A2F-4ABA-8F64-152F94967C3F}">
      <formula1>$AQ$69:$AQ$76</formula1>
    </dataValidation>
    <dataValidation type="list" allowBlank="1" showInputMessage="1" showErrorMessage="1" sqref="R33 R26 R40 R47" xr:uid="{B51D9E4A-83D7-4FDA-830E-D9CE56178E6F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125E5F5D-3284-4668-BC36-F80A7484D820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F84BE2BF-1E82-41E3-8060-F54A096EEAB8}"/>
    <dataValidation type="list" allowBlank="1" showInputMessage="1" showErrorMessage="1" sqref="D19" xr:uid="{CD944B8B-6488-4E44-BA5C-444AED4C0364}">
      <formula1>INDIRECT("_"&amp;$B$19)</formula1>
    </dataValidation>
    <dataValidation type="list" allowBlank="1" showInputMessage="1" showErrorMessage="1" sqref="R19" xr:uid="{838307B2-4E7B-4A4B-8A9A-B780A76E1836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FE8A3-1319-41A6-BB16-5630C9CB14F0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A6E1D949-C470-458B-95F7-BD930EAFF06B}">
      <formula1>$AU$97:$AU$108</formula1>
    </dataValidation>
    <dataValidation type="list" allowBlank="1" showInputMessage="1" showErrorMessage="1" sqref="D19" xr:uid="{1A11BFE2-429F-4924-A5F4-AB8F5AA7737B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C0A9AAB0-08D3-4E79-BE6C-AF1BE99CB53F}"/>
    <dataValidation type="textLength" operator="lessThanOrEqual" allowBlank="1" showInputMessage="1" showErrorMessage="1" errorTitle="文字数制限" error="文字数がオーバーしています。_x000a_" sqref="R34:R38" xr:uid="{628F1BEC-C2EF-40E4-8549-961C0906402C}">
      <formula1>105</formula1>
    </dataValidation>
    <dataValidation type="list" allowBlank="1" showInputMessage="1" showErrorMessage="1" sqref="R33 R26 R40 R47" xr:uid="{524C4D9D-D398-40F3-A3E8-31E13FB8F940}">
      <formula1>$AU$84:$AU$96</formula1>
    </dataValidation>
    <dataValidation type="list" allowBlank="1" showInputMessage="1" showErrorMessage="1" sqref="B19 S19 B26 S26 B33 S33 B40 S40 B47 S47" xr:uid="{B76B4D7C-99A4-484C-85F1-7A0523EE49DF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4F10CB36-961C-46ED-8AA9-296BA85E829C}">
      <formula1>0</formula1>
      <formula2>110</formula2>
    </dataValidation>
    <dataValidation type="list" allowBlank="1" showInputMessage="1" showErrorMessage="1" sqref="D26" xr:uid="{3F616A6B-6A1F-445B-BF83-9323B914AEB4}">
      <formula1>INDIRECT("_"&amp;$B$26)</formula1>
    </dataValidation>
    <dataValidation type="list" allowBlank="1" showInputMessage="1" showErrorMessage="1" sqref="D33" xr:uid="{261E05BB-A2F0-4ADA-8427-CF6DE9B56C8D}">
      <formula1>INDIRECT("_"&amp;$B$33)</formula1>
    </dataValidation>
    <dataValidation type="list" allowBlank="1" showInputMessage="1" showErrorMessage="1" sqref="D40" xr:uid="{251EA19F-7DB2-43CB-A8BA-CE1030B4BA94}">
      <formula1>INDIRECT("_"&amp;$B$40)</formula1>
    </dataValidation>
    <dataValidation type="list" allowBlank="1" showInputMessage="1" showErrorMessage="1" sqref="D47" xr:uid="{FE570F6C-2626-46A0-A544-BD0F611C49FF}">
      <formula1>INDIRECT("_"&amp;$B$47)</formula1>
    </dataValidation>
    <dataValidation type="list" allowBlank="1" showInputMessage="1" showErrorMessage="1" sqref="U47" xr:uid="{D499E55F-EF5A-4276-9C00-E37FC8166B26}">
      <formula1>INDIRECT("_"&amp;$S$47)</formula1>
    </dataValidation>
    <dataValidation type="list" allowBlank="1" showInputMessage="1" showErrorMessage="1" sqref="U40" xr:uid="{57E57B91-366C-482A-8737-7577B23FB086}">
      <formula1>INDIRECT("_"&amp;$S$40)</formula1>
    </dataValidation>
    <dataValidation type="list" allowBlank="1" showInputMessage="1" showErrorMessage="1" sqref="U33" xr:uid="{1CCA288C-DAD4-4E69-9D01-33060B8C691D}">
      <formula1>INDIRECT("_"&amp;$S$33)</formula1>
    </dataValidation>
    <dataValidation type="list" allowBlank="1" showInputMessage="1" showErrorMessage="1" sqref="U26" xr:uid="{4F8900EB-5B31-40E7-87E8-CE6F55D72E94}">
      <formula1>INDIRECT("_"&amp;$S$26)</formula1>
    </dataValidation>
    <dataValidation type="list" allowBlank="1" showInputMessage="1" showErrorMessage="1" sqref="U19" xr:uid="{B9C442DC-1EA8-45D8-80A4-B3DCC125FEB4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5E9C-F768-446F-83C7-12859291F815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07E08EAD-F464-496A-A955-E47874ABE9E1}">
      <formula1>INDIRECT("_"&amp;$S$19)</formula1>
    </dataValidation>
    <dataValidation type="list" allowBlank="1" showInputMessage="1" showErrorMessage="1" sqref="U26" xr:uid="{6B8A2515-FE38-4470-8B72-70B3F8878CD6}">
      <formula1>INDIRECT("_"&amp;$S$26)</formula1>
    </dataValidation>
    <dataValidation type="list" allowBlank="1" showInputMessage="1" showErrorMessage="1" sqref="U33" xr:uid="{70A18E66-C879-4F47-9BB9-43AA002CAA13}">
      <formula1>INDIRECT("_"&amp;$S$33)</formula1>
    </dataValidation>
    <dataValidation type="list" allowBlank="1" showInputMessage="1" showErrorMessage="1" sqref="U40" xr:uid="{1C214AD8-7636-4E15-A20B-64FD07B9313C}">
      <formula1>INDIRECT("_"&amp;$S$40)</formula1>
    </dataValidation>
    <dataValidation type="list" allowBlank="1" showInputMessage="1" showErrorMessage="1" sqref="U47" xr:uid="{6C5CE390-C331-4C36-8684-BFB41B4FA4FB}">
      <formula1>INDIRECT("_"&amp;$S$47)</formula1>
    </dataValidation>
    <dataValidation type="list" allowBlank="1" showInputMessage="1" showErrorMessage="1" sqref="D47" xr:uid="{C308E66A-16D6-4DBA-8E27-B54CB2B2E144}">
      <formula1>INDIRECT("_"&amp;$B$47)</formula1>
    </dataValidation>
    <dataValidation type="list" allowBlank="1" showInputMessage="1" showErrorMessage="1" sqref="D40" xr:uid="{1108FD35-59F6-42A4-B3A5-6E5C3FBFBABC}">
      <formula1>INDIRECT("_"&amp;$B$40)</formula1>
    </dataValidation>
    <dataValidation type="list" allowBlank="1" showInputMessage="1" showErrorMessage="1" sqref="D33" xr:uid="{B3C3AD00-0F6F-4A5F-8D3B-E4F1734A9672}">
      <formula1>INDIRECT("_"&amp;$B$33)</formula1>
    </dataValidation>
    <dataValidation type="list" allowBlank="1" showInputMessage="1" showErrorMessage="1" sqref="D26" xr:uid="{B35D691A-4964-4741-BE29-A9242A54C5C3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B98715C0-36C7-4483-A822-94CEF366290F}">
      <formula1>0</formula1>
      <formula2>110</formula2>
    </dataValidation>
    <dataValidation type="list" allowBlank="1" showInputMessage="1" showErrorMessage="1" sqref="B19 S19 B26 S26 B33 S33 B40 S40 B47 S47" xr:uid="{D74A2228-AA4A-4081-8C0C-32AB9A2EB821}">
      <formula1>$AQ$69:$AQ$76</formula1>
    </dataValidation>
    <dataValidation type="list" allowBlank="1" showInputMessage="1" showErrorMessage="1" sqref="R33 R26 R40 R47" xr:uid="{81283E28-0F4D-4E53-8452-87CB965A2677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46B27045-1730-4BD5-BEB4-03202A9C30EA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60E63FFA-2938-4A6B-9027-A0D7DA0F621E}"/>
    <dataValidation type="list" allowBlank="1" showInputMessage="1" showErrorMessage="1" sqref="D19" xr:uid="{550B9885-7A58-4CB4-9BD4-181C4F76B8D7}">
      <formula1>INDIRECT("_"&amp;$B$19)</formula1>
    </dataValidation>
    <dataValidation type="list" allowBlank="1" showInputMessage="1" showErrorMessage="1" sqref="R19" xr:uid="{D84811B4-D999-4AAA-A734-A8CA05D7F591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8830-62AA-4457-8671-C074522F2EC8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11548050-BBBB-4F1B-8DC2-A880633C3C1E}">
      <formula1>$AU$97:$AU$108</formula1>
    </dataValidation>
    <dataValidation type="list" allowBlank="1" showInputMessage="1" showErrorMessage="1" sqref="D19" xr:uid="{D3E63883-0AC7-482B-A5B2-2317E6334510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D7BD5AA5-943F-4808-9F9D-AD061A18C144}"/>
    <dataValidation type="textLength" operator="lessThanOrEqual" allowBlank="1" showInputMessage="1" showErrorMessage="1" errorTitle="文字数制限" error="文字数がオーバーしています。_x000a_" sqref="R34:R38" xr:uid="{5317EC10-5830-4388-B51F-A5772878C9F6}">
      <formula1>105</formula1>
    </dataValidation>
    <dataValidation type="list" allowBlank="1" showInputMessage="1" showErrorMessage="1" sqref="R33 R26 R40 R47" xr:uid="{004ACEBF-E804-4314-93B3-9FDEC8890244}">
      <formula1>$AU$84:$AU$96</formula1>
    </dataValidation>
    <dataValidation type="list" allowBlank="1" showInputMessage="1" showErrorMessage="1" sqref="B19 S19 B26 S26 B33 S33 B40 S40 B47 S47" xr:uid="{D771480F-197A-4C04-BAA2-02148E7D579B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5C453B5B-2AC9-4F8F-93B0-7F315CBAAB08}">
      <formula1>0</formula1>
      <formula2>110</formula2>
    </dataValidation>
    <dataValidation type="list" allowBlank="1" showInputMessage="1" showErrorMessage="1" sqref="D26" xr:uid="{1CAB2EB1-83E7-434A-B7A7-762E52883B8D}">
      <formula1>INDIRECT("_"&amp;$B$26)</formula1>
    </dataValidation>
    <dataValidation type="list" allowBlank="1" showInputMessage="1" showErrorMessage="1" sqref="D33" xr:uid="{9A05D251-4D95-4A61-8318-377B54D0B4F8}">
      <formula1>INDIRECT("_"&amp;$B$33)</formula1>
    </dataValidation>
    <dataValidation type="list" allowBlank="1" showInputMessage="1" showErrorMessage="1" sqref="D40" xr:uid="{4ADECDAC-8F50-4B6F-B6C3-E83DBF8C7E50}">
      <formula1>INDIRECT("_"&amp;$B$40)</formula1>
    </dataValidation>
    <dataValidation type="list" allowBlank="1" showInputMessage="1" showErrorMessage="1" sqref="D47" xr:uid="{2FF74C7F-4C21-424E-8A72-EC2E8B9B8062}">
      <formula1>INDIRECT("_"&amp;$B$47)</formula1>
    </dataValidation>
    <dataValidation type="list" allowBlank="1" showInputMessage="1" showErrorMessage="1" sqref="U47" xr:uid="{DD9DFC01-7588-4DE6-880C-0FD240C53F7D}">
      <formula1>INDIRECT("_"&amp;$S$47)</formula1>
    </dataValidation>
    <dataValidation type="list" allowBlank="1" showInputMessage="1" showErrorMessage="1" sqref="U40" xr:uid="{B66CFDB6-5B06-45B1-A65C-C73E620AD289}">
      <formula1>INDIRECT("_"&amp;$S$40)</formula1>
    </dataValidation>
    <dataValidation type="list" allowBlank="1" showInputMessage="1" showErrorMessage="1" sqref="U33" xr:uid="{411A7C31-3465-4E22-9987-6328CE44B02D}">
      <formula1>INDIRECT("_"&amp;$S$33)</formula1>
    </dataValidation>
    <dataValidation type="list" allowBlank="1" showInputMessage="1" showErrorMessage="1" sqref="U26" xr:uid="{23CF2301-22D1-4248-8292-03590C88C7ED}">
      <formula1>INDIRECT("_"&amp;$S$26)</formula1>
    </dataValidation>
    <dataValidation type="list" allowBlank="1" showInputMessage="1" showErrorMessage="1" sqref="U19" xr:uid="{537812FC-28F0-403B-8524-00673210AD6F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38D2-892F-49AB-BB14-246186CD9667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0FC6D9F5-94AC-45FD-B406-EAD793CA60CA}">
      <formula1>INDIRECT("_"&amp;$S$19)</formula1>
    </dataValidation>
    <dataValidation type="list" allowBlank="1" showInputMessage="1" showErrorMessage="1" sqref="U26" xr:uid="{97843329-A277-434C-877D-A7E941130143}">
      <formula1>INDIRECT("_"&amp;$S$26)</formula1>
    </dataValidation>
    <dataValidation type="list" allowBlank="1" showInputMessage="1" showErrorMessage="1" sqref="U33" xr:uid="{8E103AEB-D5E2-40BF-B3B7-4D52F0BD3B5C}">
      <formula1>INDIRECT("_"&amp;$S$33)</formula1>
    </dataValidation>
    <dataValidation type="list" allowBlank="1" showInputMessage="1" showErrorMessage="1" sqref="U40" xr:uid="{88D99DD5-C27F-4569-8209-3E5B978497E4}">
      <formula1>INDIRECT("_"&amp;$S$40)</formula1>
    </dataValidation>
    <dataValidation type="list" allowBlank="1" showInputMessage="1" showErrorMessage="1" sqref="U47" xr:uid="{6E367DFF-462A-4F37-BCEF-7B2E424D15E9}">
      <formula1>INDIRECT("_"&amp;$S$47)</formula1>
    </dataValidation>
    <dataValidation type="list" allowBlank="1" showInputMessage="1" showErrorMessage="1" sqref="D47" xr:uid="{0B1CAB1C-2660-4B9C-9EAD-EC1E4060A221}">
      <formula1>INDIRECT("_"&amp;$B$47)</formula1>
    </dataValidation>
    <dataValidation type="list" allowBlank="1" showInputMessage="1" showErrorMessage="1" sqref="D40" xr:uid="{6CB03E4A-8C66-43D3-88AC-2B1649E9DB42}">
      <formula1>INDIRECT("_"&amp;$B$40)</formula1>
    </dataValidation>
    <dataValidation type="list" allowBlank="1" showInputMessage="1" showErrorMessage="1" sqref="D33" xr:uid="{0CE957FD-DC1D-4CA0-9C7B-87EC9688D48F}">
      <formula1>INDIRECT("_"&amp;$B$33)</formula1>
    </dataValidation>
    <dataValidation type="list" allowBlank="1" showInputMessage="1" showErrorMessage="1" sqref="D26" xr:uid="{331B841F-0390-44CC-A0AE-76E2B4B5CD71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E84DA6BC-7E01-454C-B48D-5F6314CF893C}">
      <formula1>0</formula1>
      <formula2>110</formula2>
    </dataValidation>
    <dataValidation type="list" allowBlank="1" showInputMessage="1" showErrorMessage="1" sqref="B19 S19 B26 S26 B33 S33 B40 S40 B47 S47" xr:uid="{54481B5B-5878-4C8E-9619-43B1B659EDA7}">
      <formula1>$AQ$69:$AQ$76</formula1>
    </dataValidation>
    <dataValidation type="list" allowBlank="1" showInputMessage="1" showErrorMessage="1" sqref="R33 R26 R40 R47" xr:uid="{F5735A0A-A289-4730-8532-66985D6EBFEC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933B64E9-438F-467C-AA5D-7DCBE78802CA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98C387FF-2829-410D-BD00-955F511327E2}"/>
    <dataValidation type="list" allowBlank="1" showInputMessage="1" showErrorMessage="1" sqref="D19" xr:uid="{209C58DA-CB1A-4425-BBF6-54BFA0962F21}">
      <formula1>INDIRECT("_"&amp;$B$19)</formula1>
    </dataValidation>
    <dataValidation type="list" allowBlank="1" showInputMessage="1" showErrorMessage="1" sqref="R19" xr:uid="{268F89A1-B95A-4372-B8BC-7E015827A77F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A0C91-7338-4911-89A9-E4238ACAAD68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customWidth="1"/>
    <col min="2" max="2" width="4.6640625" customWidth="1"/>
    <col min="3" max="3" width="2.44140625" customWidth="1"/>
    <col min="4" max="4" width="5.6640625" customWidth="1"/>
    <col min="5" max="17" width="2.5546875" customWidth="1"/>
    <col min="18" max="18" width="0.44140625" customWidth="1"/>
    <col min="19" max="19" width="4.6640625" customWidth="1"/>
    <col min="20" max="20" width="2.44140625" customWidth="1"/>
    <col min="21" max="21" width="5.6640625" customWidth="1"/>
    <col min="22" max="34" width="2.5546875" customWidth="1"/>
    <col min="35" max="36" width="2.6640625" customWidth="1"/>
    <col min="44" max="44" width="2.6640625" customWidth="1"/>
    <col min="45" max="45" width="3.44140625" bestFit="1" customWidth="1"/>
    <col min="46" max="46" width="4.44140625" bestFit="1" customWidth="1"/>
  </cols>
  <sheetData>
    <row r="2" spans="36:36" x14ac:dyDescent="0.2"/>
    <row r="18" spans="2:42" ht="18.75" customHeight="1" thickBo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2:42" ht="15.75" customHeight="1" x14ac:dyDescent="0.2">
      <c r="B19" s="45"/>
      <c r="C19" s="46" t="s">
        <v>18</v>
      </c>
      <c r="D19" s="47"/>
      <c r="E19" s="48" t="str">
        <f>IFERROR(VLOOKUP(B19*100+D19,$AT:$AU,2,FALSE),"")</f>
        <v/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50"/>
      <c r="S19" s="45"/>
      <c r="T19" s="46" t="s">
        <v>18</v>
      </c>
      <c r="U19" s="47"/>
      <c r="V19" s="48" t="str">
        <f>IFERROR(VLOOKUP(S19*100+U19,$AT:$AU,2,FALSE),"")</f>
        <v/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9"/>
      <c r="AI19" s="51"/>
      <c r="AJ19" s="51"/>
      <c r="AK19" s="51"/>
      <c r="AL19" s="51"/>
      <c r="AM19" s="51"/>
      <c r="AN19" s="51"/>
      <c r="AO19" s="51"/>
      <c r="AP19" s="51"/>
    </row>
    <row r="20" spans="2:42" ht="19.5" customHeight="1" x14ac:dyDescent="0.2">
      <c r="B20" s="52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56"/>
      <c r="S20" s="52"/>
      <c r="T20" s="53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1"/>
      <c r="AJ20" s="51"/>
      <c r="AK20" s="51"/>
      <c r="AL20" s="51"/>
      <c r="AM20" s="51"/>
      <c r="AN20" s="51"/>
      <c r="AO20" s="51"/>
      <c r="AP20" s="51"/>
    </row>
    <row r="21" spans="2:42" ht="19.5" customHeight="1" x14ac:dyDescent="0.2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56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9"/>
      <c r="AI21" s="51"/>
      <c r="AJ21" s="51"/>
      <c r="AK21" s="51"/>
      <c r="AL21" s="51"/>
      <c r="AM21" s="51"/>
      <c r="AN21" s="51"/>
      <c r="AO21" s="51"/>
      <c r="AP21" s="51"/>
    </row>
    <row r="22" spans="2:42" ht="19.5" customHeight="1" x14ac:dyDescent="0.2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51"/>
      <c r="AJ22" s="51"/>
      <c r="AK22" s="51"/>
      <c r="AL22" s="51"/>
      <c r="AM22" s="51"/>
      <c r="AN22" s="51"/>
      <c r="AO22" s="51"/>
      <c r="AP22" s="51"/>
    </row>
    <row r="23" spans="2:42" ht="19.5" customHeight="1" x14ac:dyDescent="0.2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56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51"/>
      <c r="AJ23" s="51"/>
      <c r="AK23" s="51"/>
      <c r="AL23" s="51"/>
      <c r="AM23" s="51"/>
      <c r="AN23" s="51"/>
      <c r="AO23" s="51"/>
      <c r="AP23" s="51"/>
    </row>
    <row r="24" spans="2:42" ht="17.399999999999999" customHeight="1" thickBot="1" x14ac:dyDescent="0.25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56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1"/>
      <c r="AJ24" s="51"/>
      <c r="AK24" s="51"/>
      <c r="AL24" s="51"/>
      <c r="AM24" s="51"/>
      <c r="AN24" s="51"/>
      <c r="AO24" s="51"/>
      <c r="AP24" s="51"/>
    </row>
    <row r="25" spans="2:42" ht="3.75" customHeight="1" thickBo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1"/>
      <c r="AJ25" s="51"/>
      <c r="AK25" s="51"/>
      <c r="AL25" s="51"/>
      <c r="AM25" s="51"/>
      <c r="AN25" s="51"/>
      <c r="AO25" s="51"/>
      <c r="AP25" s="51"/>
    </row>
    <row r="26" spans="2:42" ht="16.5" customHeight="1" x14ac:dyDescent="0.2">
      <c r="B26" s="45"/>
      <c r="C26" s="46" t="s">
        <v>18</v>
      </c>
      <c r="D26" s="47"/>
      <c r="E26" s="48" t="str">
        <f>IFERROR(VLOOKUP(B26*100+D26,$AT:$AU,2,FALSE),"")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50"/>
      <c r="S26" s="45"/>
      <c r="T26" s="46" t="s">
        <v>18</v>
      </c>
      <c r="U26" s="47"/>
      <c r="V26" s="48" t="str">
        <f>IFERROR(VLOOKUP(S26*100+U26,$AT:$AU,2,FALSE),"")</f>
        <v/>
      </c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  <c r="AI26" s="51"/>
      <c r="AJ26" s="51"/>
      <c r="AK26" s="51"/>
      <c r="AL26" s="51"/>
      <c r="AM26" s="51"/>
      <c r="AN26" s="51"/>
      <c r="AO26" s="51"/>
      <c r="AP26" s="51"/>
    </row>
    <row r="27" spans="2:42" ht="19.5" customHeight="1" x14ac:dyDescent="0.2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56"/>
      <c r="S27" s="5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1"/>
      <c r="AJ27" s="51"/>
      <c r="AK27" s="51"/>
      <c r="AL27" s="51"/>
      <c r="AM27" s="51"/>
      <c r="AN27" s="51"/>
      <c r="AO27" s="51"/>
      <c r="AP27" s="51"/>
    </row>
    <row r="28" spans="2:42" ht="19.5" customHeigh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6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9"/>
      <c r="AI28" s="51"/>
      <c r="AJ28" s="51"/>
      <c r="AK28" s="51"/>
      <c r="AL28" s="51"/>
      <c r="AM28" s="51"/>
      <c r="AN28" s="51"/>
      <c r="AO28" s="51"/>
      <c r="AP28" s="51"/>
    </row>
    <row r="29" spans="2:42" ht="19.5" customHeight="1" x14ac:dyDescent="0.2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6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  <c r="AI29" s="51"/>
      <c r="AJ29" s="51"/>
      <c r="AK29" s="51"/>
      <c r="AL29" s="51"/>
      <c r="AM29" s="51"/>
      <c r="AN29" s="51"/>
      <c r="AO29" s="51"/>
      <c r="AP29" s="51"/>
    </row>
    <row r="30" spans="2:42" ht="19.5" customHeight="1" x14ac:dyDescent="0.2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6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  <c r="AI30" s="51"/>
      <c r="AJ30" s="51"/>
      <c r="AK30" s="51"/>
      <c r="AL30" s="51"/>
      <c r="AM30" s="51"/>
      <c r="AN30" s="51"/>
      <c r="AO30" s="51"/>
      <c r="AP30" s="51"/>
    </row>
    <row r="31" spans="2:42" ht="17.399999999999999" customHeight="1" thickBot="1" x14ac:dyDescent="0.25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56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2"/>
      <c r="AI31" s="51"/>
      <c r="AJ31" s="51"/>
      <c r="AK31" s="51"/>
      <c r="AL31" s="51"/>
      <c r="AM31" s="51"/>
      <c r="AN31" s="51"/>
      <c r="AO31" s="51"/>
      <c r="AP31" s="51"/>
    </row>
    <row r="32" spans="2:42" ht="3.7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1"/>
      <c r="AJ32" s="51"/>
      <c r="AK32" s="51"/>
      <c r="AL32" s="51"/>
      <c r="AM32" s="51"/>
      <c r="AN32" s="51"/>
      <c r="AO32" s="51"/>
      <c r="AP32" s="51"/>
    </row>
    <row r="33" spans="2:42" ht="16.5" customHeight="1" x14ac:dyDescent="0.2">
      <c r="B33" s="45"/>
      <c r="C33" s="46" t="s">
        <v>18</v>
      </c>
      <c r="D33" s="47"/>
      <c r="E33" s="48" t="str">
        <f>IFERROR(VLOOKUP(B33*100+D33,$AT:$AU,2,FALSE),"")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45"/>
      <c r="T33" s="46" t="s">
        <v>18</v>
      </c>
      <c r="U33" s="47"/>
      <c r="V33" s="48" t="str">
        <f>IFERROR(VLOOKUP(S33*100+U33,$AT:$AU,2,FALSE),"")</f>
        <v/>
      </c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9"/>
      <c r="AI33" s="51"/>
      <c r="AJ33" s="51"/>
      <c r="AK33" s="51"/>
      <c r="AL33" s="51"/>
      <c r="AM33" s="51"/>
      <c r="AN33" s="51"/>
      <c r="AO33" s="51"/>
      <c r="AP33" s="51"/>
    </row>
    <row r="34" spans="2:42" ht="19.5" customHeight="1" x14ac:dyDescent="0.2">
      <c r="B34" s="52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63"/>
      <c r="S34" s="52"/>
      <c r="T34" s="53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1"/>
      <c r="AJ34" s="51"/>
      <c r="AK34" s="51"/>
      <c r="AL34" s="51"/>
      <c r="AM34" s="51"/>
      <c r="AN34" s="51"/>
      <c r="AO34" s="51"/>
      <c r="AP34" s="51"/>
    </row>
    <row r="35" spans="2:42" ht="19.5" customHeight="1" x14ac:dyDescent="0.2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63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9"/>
      <c r="AI35" s="51"/>
      <c r="AJ35" s="51"/>
      <c r="AK35" s="51"/>
      <c r="AL35" s="51"/>
      <c r="AM35" s="51"/>
      <c r="AN35" s="51"/>
      <c r="AO35" s="51"/>
      <c r="AP35" s="51"/>
    </row>
    <row r="36" spans="2:42" ht="19.5" customHeight="1" x14ac:dyDescent="0.2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63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9"/>
      <c r="AI36" s="51"/>
      <c r="AJ36" s="51"/>
      <c r="AK36" s="51"/>
      <c r="AL36" s="51"/>
      <c r="AM36" s="51"/>
      <c r="AN36" s="51"/>
      <c r="AO36" s="51"/>
      <c r="AP36" s="51"/>
    </row>
    <row r="37" spans="2:42" ht="19.5" customHeight="1" x14ac:dyDescent="0.2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63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1"/>
      <c r="AJ37" s="51"/>
      <c r="AK37" s="51"/>
      <c r="AL37" s="51"/>
      <c r="AM37" s="51"/>
      <c r="AN37" s="51"/>
      <c r="AO37" s="51"/>
      <c r="AP37" s="51"/>
    </row>
    <row r="38" spans="2:42" ht="18" customHeight="1" thickBot="1" x14ac:dyDescent="0.25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63"/>
      <c r="S38" s="60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51"/>
      <c r="AJ38" s="51"/>
      <c r="AK38" s="51"/>
      <c r="AL38" s="51"/>
      <c r="AM38" s="51"/>
      <c r="AN38" s="51"/>
      <c r="AO38" s="51"/>
      <c r="AP38" s="51"/>
    </row>
    <row r="39" spans="2:42" ht="3.75" customHeight="1" thickBo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1"/>
      <c r="AJ39" s="51"/>
      <c r="AK39" s="51"/>
      <c r="AL39" s="51"/>
      <c r="AM39" s="51"/>
      <c r="AN39" s="51"/>
      <c r="AO39" s="51"/>
      <c r="AP39" s="51"/>
    </row>
    <row r="40" spans="2:42" ht="16.5" customHeight="1" x14ac:dyDescent="0.2">
      <c r="B40" s="45"/>
      <c r="C40" s="46" t="s">
        <v>18</v>
      </c>
      <c r="D40" s="47"/>
      <c r="E40" s="48" t="str">
        <f>IFERROR(VLOOKUP(B40*100+D40,$AT:$AU,2,FALSE),"")</f>
        <v/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  <c r="R40" s="50"/>
      <c r="S40" s="45"/>
      <c r="T40" s="46" t="s">
        <v>18</v>
      </c>
      <c r="U40" s="47"/>
      <c r="V40" s="48" t="str">
        <f>IFERROR(VLOOKUP(S40*100+U40,$AT:$AU,2,FALSE),"")</f>
        <v/>
      </c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  <c r="AI40" s="51"/>
      <c r="AJ40" s="51"/>
      <c r="AK40" s="51"/>
      <c r="AL40" s="51"/>
      <c r="AM40" s="51"/>
      <c r="AN40" s="51"/>
      <c r="AO40" s="51"/>
      <c r="AP40" s="51"/>
    </row>
    <row r="41" spans="2:42" ht="19.5" customHeight="1" x14ac:dyDescent="0.2">
      <c r="B41" s="52"/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5"/>
      <c r="R41" s="56"/>
      <c r="S41" s="52"/>
      <c r="T41" s="53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1"/>
      <c r="AJ41" s="51"/>
      <c r="AK41" s="51"/>
      <c r="AL41" s="51"/>
      <c r="AM41" s="51"/>
      <c r="AN41" s="51"/>
      <c r="AO41" s="51"/>
      <c r="AP41" s="51"/>
    </row>
    <row r="42" spans="2:42" ht="19.5" customHeight="1" x14ac:dyDescent="0.2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6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1"/>
      <c r="AJ42" s="51"/>
      <c r="AK42" s="51"/>
      <c r="AL42" s="51"/>
      <c r="AM42" s="51"/>
      <c r="AN42" s="51"/>
      <c r="AO42" s="51"/>
      <c r="AP42" s="51"/>
    </row>
    <row r="43" spans="2:42" ht="19.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6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9"/>
      <c r="AI43" s="51"/>
      <c r="AJ43" s="51"/>
      <c r="AK43" s="51"/>
      <c r="AL43" s="51"/>
      <c r="AM43" s="51"/>
      <c r="AN43" s="51"/>
      <c r="AO43" s="51"/>
      <c r="AP43" s="51"/>
    </row>
    <row r="44" spans="2:42" ht="19.5" customHeight="1" x14ac:dyDescent="0.2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6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I44" s="51"/>
      <c r="AJ44" s="51"/>
      <c r="AK44" s="51"/>
      <c r="AL44" s="51"/>
      <c r="AM44" s="51"/>
      <c r="AN44" s="51"/>
      <c r="AO44" s="51"/>
      <c r="AP44" s="51"/>
    </row>
    <row r="45" spans="2:42" ht="17.39999999999999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56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2"/>
      <c r="AI45" s="51"/>
      <c r="AJ45" s="51"/>
      <c r="AK45" s="51"/>
      <c r="AL45" s="51"/>
      <c r="AM45" s="51"/>
      <c r="AN45" s="51"/>
      <c r="AO45" s="51"/>
      <c r="AP45" s="51"/>
    </row>
    <row r="46" spans="2:42" ht="3.75" customHeight="1" thickBot="1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1"/>
      <c r="AJ46" s="51"/>
      <c r="AK46" s="51"/>
      <c r="AL46" s="51"/>
      <c r="AM46" s="51"/>
      <c r="AN46" s="51"/>
      <c r="AO46" s="51"/>
      <c r="AP46" s="51"/>
    </row>
    <row r="47" spans="2:42" ht="16.5" customHeight="1" x14ac:dyDescent="0.2">
      <c r="B47" s="45"/>
      <c r="C47" s="46" t="s">
        <v>18</v>
      </c>
      <c r="D47" s="47"/>
      <c r="E47" s="48" t="str">
        <f>IFERROR(VLOOKUP(B47*100+D47,$AT:$AU,2,FALSE),"")</f>
        <v/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9"/>
      <c r="R47" s="50"/>
      <c r="S47" s="45"/>
      <c r="T47" s="46" t="s">
        <v>18</v>
      </c>
      <c r="U47" s="47"/>
      <c r="V47" s="48" t="str">
        <f>IFERROR(VLOOKUP(S47*100+U47,$AT:$AU,2,FALSE),"")</f>
        <v/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9"/>
      <c r="AI47" s="51"/>
      <c r="AJ47" s="51"/>
      <c r="AK47" s="51"/>
      <c r="AL47" s="51"/>
      <c r="AM47" s="51"/>
      <c r="AN47" s="51"/>
      <c r="AO47" s="51"/>
      <c r="AP47" s="51"/>
    </row>
    <row r="48" spans="2:42" ht="19.5" customHeight="1" x14ac:dyDescent="0.2">
      <c r="B48" s="52"/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6"/>
      <c r="S48" s="52"/>
      <c r="T48" s="53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1"/>
      <c r="AJ48" s="51"/>
      <c r="AK48" s="51"/>
      <c r="AL48" s="51"/>
      <c r="AM48" s="51"/>
      <c r="AN48" s="51"/>
      <c r="AO48" s="51"/>
      <c r="AP48" s="51"/>
    </row>
    <row r="49" spans="2:42" ht="19.5" customHeight="1" x14ac:dyDescent="0.2"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6"/>
      <c r="S49" s="57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9"/>
      <c r="AI49" s="51"/>
      <c r="AJ49" s="51"/>
      <c r="AK49" s="51"/>
      <c r="AL49" s="51"/>
      <c r="AM49" s="51"/>
      <c r="AN49" s="51"/>
      <c r="AO49" s="51"/>
      <c r="AP49" s="51"/>
    </row>
    <row r="50" spans="2:42" ht="19.5" customHeight="1" x14ac:dyDescent="0.2"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6"/>
      <c r="S50" s="57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  <c r="AI50" s="51"/>
      <c r="AJ50" s="51"/>
      <c r="AK50" s="51"/>
      <c r="AL50" s="51"/>
      <c r="AM50" s="51"/>
      <c r="AN50" s="51"/>
      <c r="AO50" s="51"/>
      <c r="AP50" s="51"/>
    </row>
    <row r="51" spans="2:42" ht="19.5" customHeight="1" x14ac:dyDescent="0.2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6"/>
      <c r="S51" s="57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9"/>
      <c r="AI51" s="51"/>
      <c r="AJ51" s="51"/>
      <c r="AK51" s="51"/>
      <c r="AL51" s="51"/>
      <c r="AM51" s="51"/>
      <c r="AN51" s="51"/>
      <c r="AO51" s="51"/>
      <c r="AP51" s="51"/>
    </row>
    <row r="52" spans="2:42" ht="18" customHeight="1" thickBot="1" x14ac:dyDescent="0.2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56"/>
      <c r="S52" s="60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2"/>
      <c r="AI52" s="51"/>
      <c r="AJ52" s="51"/>
      <c r="AK52" s="51"/>
      <c r="AL52" s="51"/>
      <c r="AM52" s="51"/>
      <c r="AN52" s="51"/>
      <c r="AO52" s="51"/>
      <c r="AP52" s="51"/>
    </row>
    <row r="57" spans="2:42" ht="6.75" customHeight="1" x14ac:dyDescent="0.2"/>
    <row r="69" spans="43:47" x14ac:dyDescent="0.2">
      <c r="AQ69" s="44">
        <v>1</v>
      </c>
      <c r="AR69" s="44">
        <v>1</v>
      </c>
      <c r="AS69" s="44">
        <v>1</v>
      </c>
      <c r="AT69" s="44">
        <f>AR69*100+AS69</f>
        <v>101</v>
      </c>
      <c r="AU69" s="44" t="s">
        <v>0</v>
      </c>
    </row>
    <row r="70" spans="43:47" x14ac:dyDescent="0.2">
      <c r="AQ70" s="44">
        <v>2</v>
      </c>
      <c r="AR70" s="44">
        <v>1</v>
      </c>
      <c r="AS70" s="44">
        <v>2</v>
      </c>
      <c r="AT70" s="44">
        <f t="shared" ref="AT70:AT133" si="0">AR70*100+AS70</f>
        <v>102</v>
      </c>
      <c r="AU70" s="44" t="s">
        <v>1</v>
      </c>
    </row>
    <row r="71" spans="43:47" x14ac:dyDescent="0.2">
      <c r="AQ71" s="44">
        <v>3</v>
      </c>
      <c r="AR71" s="44">
        <v>1</v>
      </c>
      <c r="AS71" s="44">
        <v>3</v>
      </c>
      <c r="AT71" s="44">
        <f t="shared" si="0"/>
        <v>103</v>
      </c>
      <c r="AU71" s="44" t="s">
        <v>2</v>
      </c>
    </row>
    <row r="72" spans="43:47" x14ac:dyDescent="0.2">
      <c r="AQ72" s="44">
        <v>4</v>
      </c>
      <c r="AR72" s="44">
        <v>1</v>
      </c>
      <c r="AS72" s="44">
        <v>4</v>
      </c>
      <c r="AT72" s="44">
        <f t="shared" si="0"/>
        <v>104</v>
      </c>
      <c r="AU72" s="44" t="s">
        <v>3</v>
      </c>
    </row>
    <row r="73" spans="43:47" x14ac:dyDescent="0.2">
      <c r="AQ73" s="44">
        <v>5</v>
      </c>
      <c r="AR73" s="44">
        <v>1</v>
      </c>
      <c r="AS73" s="44">
        <v>5</v>
      </c>
      <c r="AT73" s="44">
        <f t="shared" si="0"/>
        <v>105</v>
      </c>
      <c r="AU73" s="44" t="s">
        <v>4</v>
      </c>
    </row>
    <row r="74" spans="43:47" x14ac:dyDescent="0.2">
      <c r="AQ74" s="44">
        <v>6</v>
      </c>
      <c r="AR74" s="44">
        <v>1</v>
      </c>
      <c r="AS74" s="44">
        <v>6</v>
      </c>
      <c r="AT74" s="44">
        <f t="shared" si="0"/>
        <v>106</v>
      </c>
      <c r="AU74" s="44" t="s">
        <v>5</v>
      </c>
    </row>
    <row r="75" spans="43:47" x14ac:dyDescent="0.2">
      <c r="AQ75" s="44">
        <v>7</v>
      </c>
      <c r="AR75" s="44">
        <v>1</v>
      </c>
      <c r="AS75" s="44">
        <v>7</v>
      </c>
      <c r="AT75" s="44">
        <f t="shared" si="0"/>
        <v>107</v>
      </c>
      <c r="AU75" s="44" t="s">
        <v>6</v>
      </c>
    </row>
    <row r="76" spans="43:47" x14ac:dyDescent="0.2">
      <c r="AQ76" s="44">
        <v>9</v>
      </c>
      <c r="AR76" s="44">
        <v>1</v>
      </c>
      <c r="AS76" s="44">
        <v>8</v>
      </c>
      <c r="AT76" s="44">
        <f t="shared" si="0"/>
        <v>108</v>
      </c>
      <c r="AU76" s="44" t="s">
        <v>7</v>
      </c>
    </row>
    <row r="77" spans="43:47" x14ac:dyDescent="0.2">
      <c r="AQ77" s="44"/>
      <c r="AR77" s="44">
        <v>1</v>
      </c>
      <c r="AS77" s="44">
        <v>9</v>
      </c>
      <c r="AT77" s="44">
        <f t="shared" si="0"/>
        <v>109</v>
      </c>
      <c r="AU77" s="44" t="s">
        <v>8</v>
      </c>
    </row>
    <row r="78" spans="43:47" x14ac:dyDescent="0.2">
      <c r="AQ78" s="44"/>
      <c r="AR78" s="44">
        <v>1</v>
      </c>
      <c r="AS78" s="44">
        <v>10</v>
      </c>
      <c r="AT78" s="44">
        <f t="shared" si="0"/>
        <v>110</v>
      </c>
      <c r="AU78" s="44" t="s">
        <v>9</v>
      </c>
    </row>
    <row r="79" spans="43:47" x14ac:dyDescent="0.2">
      <c r="AQ79" s="44"/>
      <c r="AR79" s="44">
        <v>1</v>
      </c>
      <c r="AS79" s="44">
        <v>11</v>
      </c>
      <c r="AT79" s="44">
        <f t="shared" si="0"/>
        <v>111</v>
      </c>
      <c r="AU79" s="44" t="s">
        <v>10</v>
      </c>
    </row>
    <row r="80" spans="43:47" x14ac:dyDescent="0.2">
      <c r="AQ80" s="44"/>
      <c r="AR80" s="44">
        <v>1</v>
      </c>
      <c r="AS80" s="44">
        <v>12</v>
      </c>
      <c r="AT80" s="44">
        <f t="shared" si="0"/>
        <v>112</v>
      </c>
      <c r="AU80" s="44" t="s">
        <v>11</v>
      </c>
    </row>
    <row r="81" spans="43:47" x14ac:dyDescent="0.2">
      <c r="AQ81" s="44"/>
      <c r="AR81" s="44">
        <v>1</v>
      </c>
      <c r="AS81" s="44">
        <v>13</v>
      </c>
      <c r="AT81" s="44">
        <f t="shared" si="0"/>
        <v>113</v>
      </c>
      <c r="AU81" s="44" t="s">
        <v>12</v>
      </c>
    </row>
    <row r="82" spans="43:47" x14ac:dyDescent="0.2">
      <c r="AQ82" s="44"/>
      <c r="AR82" s="44">
        <v>2</v>
      </c>
      <c r="AS82" s="44">
        <v>1</v>
      </c>
      <c r="AT82" s="44">
        <f t="shared" si="0"/>
        <v>201</v>
      </c>
      <c r="AU82" s="44" t="s">
        <v>13</v>
      </c>
    </row>
    <row r="83" spans="43:47" x14ac:dyDescent="0.2">
      <c r="AQ83" s="44"/>
      <c r="AR83" s="44">
        <v>2</v>
      </c>
      <c r="AS83" s="44">
        <v>2</v>
      </c>
      <c r="AT83" s="44">
        <f t="shared" si="0"/>
        <v>202</v>
      </c>
      <c r="AU83" s="44" t="s">
        <v>14</v>
      </c>
    </row>
    <row r="84" spans="43:47" x14ac:dyDescent="0.2">
      <c r="AQ84" s="44"/>
      <c r="AR84" s="44">
        <v>2</v>
      </c>
      <c r="AS84" s="44">
        <v>3</v>
      </c>
      <c r="AT84" s="44">
        <f t="shared" si="0"/>
        <v>203</v>
      </c>
      <c r="AU84" s="44" t="s">
        <v>15</v>
      </c>
    </row>
    <row r="85" spans="43:47" x14ac:dyDescent="0.2">
      <c r="AQ85" s="44"/>
      <c r="AR85" s="44">
        <v>2</v>
      </c>
      <c r="AS85" s="44">
        <v>4</v>
      </c>
      <c r="AT85" s="44">
        <f t="shared" si="0"/>
        <v>204</v>
      </c>
      <c r="AU85" s="44" t="s">
        <v>16</v>
      </c>
    </row>
    <row r="86" spans="43:47" x14ac:dyDescent="0.2">
      <c r="AQ86" s="64"/>
      <c r="AR86" s="44">
        <v>2</v>
      </c>
      <c r="AS86" s="44">
        <v>5</v>
      </c>
      <c r="AT86" s="44">
        <f t="shared" si="0"/>
        <v>205</v>
      </c>
      <c r="AU86" s="44" t="s">
        <v>17</v>
      </c>
    </row>
    <row r="87" spans="43:47" x14ac:dyDescent="0.2">
      <c r="AQ87" s="65"/>
      <c r="AR87" s="51">
        <v>2</v>
      </c>
      <c r="AS87" s="51">
        <v>6</v>
      </c>
      <c r="AT87" s="44">
        <f t="shared" si="0"/>
        <v>206</v>
      </c>
      <c r="AU87" s="51" t="s">
        <v>19</v>
      </c>
    </row>
    <row r="88" spans="43:47" x14ac:dyDescent="0.2">
      <c r="AQ88" s="65"/>
      <c r="AR88" s="51">
        <v>2</v>
      </c>
      <c r="AS88" s="51">
        <v>7</v>
      </c>
      <c r="AT88" s="44">
        <f t="shared" si="0"/>
        <v>207</v>
      </c>
      <c r="AU88" s="51" t="s">
        <v>20</v>
      </c>
    </row>
    <row r="89" spans="43:47" x14ac:dyDescent="0.2">
      <c r="AQ89" s="65"/>
      <c r="AR89" s="51">
        <v>2</v>
      </c>
      <c r="AS89" s="51">
        <v>8</v>
      </c>
      <c r="AT89" s="44">
        <f t="shared" si="0"/>
        <v>208</v>
      </c>
      <c r="AU89" s="51" t="s">
        <v>21</v>
      </c>
    </row>
    <row r="90" spans="43:47" x14ac:dyDescent="0.2">
      <c r="AQ90" s="65"/>
      <c r="AR90" s="51">
        <v>2</v>
      </c>
      <c r="AS90" s="51">
        <v>9</v>
      </c>
      <c r="AT90" s="44">
        <f t="shared" si="0"/>
        <v>209</v>
      </c>
      <c r="AU90" s="51" t="s">
        <v>22</v>
      </c>
    </row>
    <row r="91" spans="43:47" x14ac:dyDescent="0.2">
      <c r="AQ91" s="65"/>
      <c r="AR91" s="51">
        <v>2</v>
      </c>
      <c r="AS91" s="51">
        <v>10</v>
      </c>
      <c r="AT91" s="44">
        <f t="shared" si="0"/>
        <v>210</v>
      </c>
      <c r="AU91" s="51" t="s">
        <v>23</v>
      </c>
    </row>
    <row r="92" spans="43:47" x14ac:dyDescent="0.2">
      <c r="AQ92" s="65"/>
      <c r="AR92" s="51">
        <v>2</v>
      </c>
      <c r="AS92" s="51">
        <v>11</v>
      </c>
      <c r="AT92" s="44">
        <f t="shared" si="0"/>
        <v>211</v>
      </c>
      <c r="AU92" s="51" t="s">
        <v>24</v>
      </c>
    </row>
    <row r="93" spans="43:47" x14ac:dyDescent="0.2">
      <c r="AQ93" s="65"/>
      <c r="AR93" s="51">
        <v>2</v>
      </c>
      <c r="AS93" s="51">
        <v>12</v>
      </c>
      <c r="AT93" s="44">
        <f t="shared" si="0"/>
        <v>212</v>
      </c>
      <c r="AU93" s="51" t="s">
        <v>25</v>
      </c>
    </row>
    <row r="94" spans="43:47" x14ac:dyDescent="0.2">
      <c r="AQ94" s="65"/>
      <c r="AR94" s="51">
        <v>3</v>
      </c>
      <c r="AS94" s="51">
        <v>1</v>
      </c>
      <c r="AT94" s="44">
        <f t="shared" si="0"/>
        <v>301</v>
      </c>
      <c r="AU94" s="51" t="s">
        <v>26</v>
      </c>
    </row>
    <row r="95" spans="43:47" x14ac:dyDescent="0.2">
      <c r="AQ95" s="65"/>
      <c r="AR95" s="51">
        <v>3</v>
      </c>
      <c r="AS95" s="51">
        <v>2</v>
      </c>
      <c r="AT95" s="44">
        <f t="shared" si="0"/>
        <v>302</v>
      </c>
      <c r="AU95" s="51" t="s">
        <v>27</v>
      </c>
    </row>
    <row r="96" spans="43:47" x14ac:dyDescent="0.2">
      <c r="AQ96" s="65"/>
      <c r="AR96" s="51">
        <v>3</v>
      </c>
      <c r="AS96" s="51">
        <v>3</v>
      </c>
      <c r="AT96" s="44">
        <f t="shared" si="0"/>
        <v>303</v>
      </c>
      <c r="AU96" s="51" t="s">
        <v>28</v>
      </c>
    </row>
    <row r="97" spans="43:47" x14ac:dyDescent="0.2">
      <c r="AQ97" s="65"/>
      <c r="AR97" s="51">
        <v>3</v>
      </c>
      <c r="AS97" s="51">
        <v>4</v>
      </c>
      <c r="AT97" s="44">
        <f t="shared" si="0"/>
        <v>304</v>
      </c>
      <c r="AU97" s="51" t="s">
        <v>29</v>
      </c>
    </row>
    <row r="98" spans="43:47" x14ac:dyDescent="0.2">
      <c r="AQ98" s="65"/>
      <c r="AR98" s="51">
        <v>3</v>
      </c>
      <c r="AS98" s="51">
        <v>5</v>
      </c>
      <c r="AT98" s="44">
        <f t="shared" si="0"/>
        <v>305</v>
      </c>
      <c r="AU98" s="51" t="s">
        <v>30</v>
      </c>
    </row>
    <row r="99" spans="43:47" x14ac:dyDescent="0.2">
      <c r="AQ99" s="65"/>
      <c r="AR99" s="51">
        <v>3</v>
      </c>
      <c r="AS99" s="51">
        <v>6</v>
      </c>
      <c r="AT99" s="44">
        <f t="shared" si="0"/>
        <v>306</v>
      </c>
      <c r="AU99" s="51" t="s">
        <v>31</v>
      </c>
    </row>
    <row r="100" spans="43:47" x14ac:dyDescent="0.2">
      <c r="AQ100" s="65"/>
      <c r="AR100" s="51">
        <v>3</v>
      </c>
      <c r="AS100" s="51">
        <v>7</v>
      </c>
      <c r="AT100" s="44">
        <f t="shared" si="0"/>
        <v>307</v>
      </c>
      <c r="AU100" s="51" t="s">
        <v>32</v>
      </c>
    </row>
    <row r="101" spans="43:47" x14ac:dyDescent="0.2">
      <c r="AQ101" s="65"/>
      <c r="AR101" s="51">
        <v>3</v>
      </c>
      <c r="AS101" s="51">
        <v>8</v>
      </c>
      <c r="AT101" s="44">
        <f t="shared" si="0"/>
        <v>308</v>
      </c>
      <c r="AU101" s="51" t="s">
        <v>33</v>
      </c>
    </row>
    <row r="102" spans="43:47" x14ac:dyDescent="0.2">
      <c r="AQ102" s="65"/>
      <c r="AR102" s="51">
        <v>3</v>
      </c>
      <c r="AS102" s="51">
        <v>9</v>
      </c>
      <c r="AT102" s="44">
        <f t="shared" si="0"/>
        <v>309</v>
      </c>
      <c r="AU102" s="51" t="s">
        <v>34</v>
      </c>
    </row>
    <row r="103" spans="43:47" x14ac:dyDescent="0.2">
      <c r="AQ103" s="65"/>
      <c r="AR103" s="51">
        <v>4</v>
      </c>
      <c r="AS103" s="51">
        <v>1</v>
      </c>
      <c r="AT103" s="44">
        <f t="shared" si="0"/>
        <v>401</v>
      </c>
      <c r="AU103" s="51" t="s">
        <v>35</v>
      </c>
    </row>
    <row r="104" spans="43:47" x14ac:dyDescent="0.2">
      <c r="AQ104" s="65"/>
      <c r="AR104" s="51">
        <v>4</v>
      </c>
      <c r="AS104" s="51">
        <v>2</v>
      </c>
      <c r="AT104" s="44">
        <f t="shared" si="0"/>
        <v>402</v>
      </c>
      <c r="AU104" s="51" t="s">
        <v>36</v>
      </c>
    </row>
    <row r="105" spans="43:47" x14ac:dyDescent="0.2">
      <c r="AQ105" s="65"/>
      <c r="AR105" s="51">
        <v>4</v>
      </c>
      <c r="AS105" s="51">
        <v>3</v>
      </c>
      <c r="AT105" s="44">
        <f t="shared" si="0"/>
        <v>403</v>
      </c>
      <c r="AU105" s="51" t="s">
        <v>37</v>
      </c>
    </row>
    <row r="106" spans="43:47" x14ac:dyDescent="0.2">
      <c r="AQ106" s="65"/>
      <c r="AR106" s="51">
        <v>4</v>
      </c>
      <c r="AS106" s="51">
        <v>4</v>
      </c>
      <c r="AT106" s="44">
        <f t="shared" si="0"/>
        <v>404</v>
      </c>
      <c r="AU106" s="51" t="s">
        <v>38</v>
      </c>
    </row>
    <row r="107" spans="43:47" x14ac:dyDescent="0.2">
      <c r="AQ107" s="65"/>
      <c r="AR107" s="51">
        <v>4</v>
      </c>
      <c r="AS107" s="51">
        <v>5</v>
      </c>
      <c r="AT107" s="44">
        <f t="shared" si="0"/>
        <v>405</v>
      </c>
      <c r="AU107" s="51" t="s">
        <v>39</v>
      </c>
    </row>
    <row r="108" spans="43:47" x14ac:dyDescent="0.2">
      <c r="AQ108" s="65"/>
      <c r="AR108" s="51">
        <v>4</v>
      </c>
      <c r="AS108" s="51">
        <v>6</v>
      </c>
      <c r="AT108" s="44">
        <f t="shared" si="0"/>
        <v>406</v>
      </c>
      <c r="AU108" s="51" t="s">
        <v>40</v>
      </c>
    </row>
    <row r="109" spans="43:47" x14ac:dyDescent="0.2">
      <c r="AQ109" s="65"/>
      <c r="AR109" s="51">
        <v>4</v>
      </c>
      <c r="AS109" s="51">
        <v>7</v>
      </c>
      <c r="AT109" s="44">
        <f t="shared" si="0"/>
        <v>407</v>
      </c>
      <c r="AU109" s="51" t="s">
        <v>41</v>
      </c>
    </row>
    <row r="110" spans="43:47" x14ac:dyDescent="0.2">
      <c r="AQ110" s="65"/>
      <c r="AR110" s="51">
        <v>4</v>
      </c>
      <c r="AS110" s="51">
        <v>8</v>
      </c>
      <c r="AT110" s="44">
        <f t="shared" si="0"/>
        <v>408</v>
      </c>
      <c r="AU110" s="51" t="s">
        <v>42</v>
      </c>
    </row>
    <row r="111" spans="43:47" x14ac:dyDescent="0.2">
      <c r="AQ111" s="65"/>
      <c r="AR111" s="51">
        <v>4</v>
      </c>
      <c r="AS111" s="51">
        <v>9</v>
      </c>
      <c r="AT111" s="44">
        <f t="shared" si="0"/>
        <v>409</v>
      </c>
      <c r="AU111" s="51" t="s">
        <v>43</v>
      </c>
    </row>
    <row r="112" spans="43:47" x14ac:dyDescent="0.2">
      <c r="AQ112" s="65"/>
      <c r="AR112" s="51">
        <v>4</v>
      </c>
      <c r="AS112" s="51">
        <v>10</v>
      </c>
      <c r="AT112" s="44">
        <f t="shared" si="0"/>
        <v>410</v>
      </c>
      <c r="AU112" s="51" t="s">
        <v>44</v>
      </c>
    </row>
    <row r="113" spans="43:47" x14ac:dyDescent="0.2">
      <c r="AQ113" s="65"/>
      <c r="AR113" s="51">
        <v>4</v>
      </c>
      <c r="AS113" s="51">
        <v>11</v>
      </c>
      <c r="AT113" s="44">
        <f t="shared" si="0"/>
        <v>411</v>
      </c>
      <c r="AU113" s="51" t="s">
        <v>45</v>
      </c>
    </row>
    <row r="114" spans="43:47" x14ac:dyDescent="0.2">
      <c r="AQ114" s="65"/>
      <c r="AR114" s="51">
        <v>4</v>
      </c>
      <c r="AS114" s="51">
        <v>12</v>
      </c>
      <c r="AT114" s="44">
        <f t="shared" si="0"/>
        <v>412</v>
      </c>
      <c r="AU114" s="51" t="s">
        <v>46</v>
      </c>
    </row>
    <row r="115" spans="43:47" x14ac:dyDescent="0.2">
      <c r="AQ115" s="65"/>
      <c r="AR115" s="51">
        <v>4</v>
      </c>
      <c r="AS115" s="51">
        <v>13</v>
      </c>
      <c r="AT115" s="44">
        <f t="shared" si="0"/>
        <v>413</v>
      </c>
      <c r="AU115" s="51" t="s">
        <v>47</v>
      </c>
    </row>
    <row r="116" spans="43:47" x14ac:dyDescent="0.2">
      <c r="AQ116" s="65"/>
      <c r="AR116" s="51">
        <v>4</v>
      </c>
      <c r="AS116" s="51">
        <v>14</v>
      </c>
      <c r="AT116" s="44">
        <f t="shared" si="0"/>
        <v>414</v>
      </c>
      <c r="AU116" s="51" t="s">
        <v>48</v>
      </c>
    </row>
    <row r="117" spans="43:47" x14ac:dyDescent="0.2">
      <c r="AQ117" s="65"/>
      <c r="AR117" s="51">
        <v>4</v>
      </c>
      <c r="AS117" s="51">
        <v>15</v>
      </c>
      <c r="AT117" s="44">
        <f t="shared" si="0"/>
        <v>415</v>
      </c>
      <c r="AU117" s="51" t="s">
        <v>49</v>
      </c>
    </row>
    <row r="118" spans="43:47" x14ac:dyDescent="0.2">
      <c r="AQ118" s="65"/>
      <c r="AR118" s="51">
        <v>5</v>
      </c>
      <c r="AS118" s="51">
        <v>1</v>
      </c>
      <c r="AT118" s="44">
        <f t="shared" si="0"/>
        <v>501</v>
      </c>
      <c r="AU118" s="51" t="s">
        <v>50</v>
      </c>
    </row>
    <row r="119" spans="43:47" x14ac:dyDescent="0.2">
      <c r="AQ119" s="65"/>
      <c r="AR119" s="51">
        <v>5</v>
      </c>
      <c r="AS119" s="51">
        <v>2</v>
      </c>
      <c r="AT119" s="44">
        <f t="shared" si="0"/>
        <v>502</v>
      </c>
      <c r="AU119" s="51" t="s">
        <v>51</v>
      </c>
    </row>
    <row r="120" spans="43:47" x14ac:dyDescent="0.2">
      <c r="AQ120" s="65"/>
      <c r="AR120" s="51">
        <v>5</v>
      </c>
      <c r="AS120" s="51">
        <v>3</v>
      </c>
      <c r="AT120" s="44">
        <f t="shared" si="0"/>
        <v>503</v>
      </c>
      <c r="AU120" s="51" t="s">
        <v>52</v>
      </c>
    </row>
    <row r="121" spans="43:47" x14ac:dyDescent="0.2">
      <c r="AQ121" s="65"/>
      <c r="AR121" s="51">
        <v>5</v>
      </c>
      <c r="AS121" s="51">
        <v>4</v>
      </c>
      <c r="AT121" s="44">
        <f t="shared" si="0"/>
        <v>504</v>
      </c>
      <c r="AU121" s="51" t="s">
        <v>53</v>
      </c>
    </row>
    <row r="122" spans="43:47" x14ac:dyDescent="0.2">
      <c r="AQ122" s="65"/>
      <c r="AR122" s="51">
        <v>5</v>
      </c>
      <c r="AS122" s="51">
        <v>5</v>
      </c>
      <c r="AT122" s="44">
        <f t="shared" si="0"/>
        <v>505</v>
      </c>
      <c r="AU122" s="51" t="s">
        <v>54</v>
      </c>
    </row>
    <row r="123" spans="43:47" x14ac:dyDescent="0.2">
      <c r="AQ123" s="65"/>
      <c r="AR123" s="51">
        <v>5</v>
      </c>
      <c r="AS123" s="51">
        <v>6</v>
      </c>
      <c r="AT123" s="44">
        <f t="shared" si="0"/>
        <v>506</v>
      </c>
      <c r="AU123" s="51" t="s">
        <v>55</v>
      </c>
    </row>
    <row r="124" spans="43:47" x14ac:dyDescent="0.2">
      <c r="AQ124" s="65"/>
      <c r="AR124" s="51">
        <v>6</v>
      </c>
      <c r="AS124" s="51">
        <v>1</v>
      </c>
      <c r="AT124" s="44">
        <f t="shared" si="0"/>
        <v>601</v>
      </c>
      <c r="AU124" s="51" t="s">
        <v>56</v>
      </c>
    </row>
    <row r="125" spans="43:47" x14ac:dyDescent="0.2">
      <c r="AQ125" s="65"/>
      <c r="AR125" s="51">
        <v>6</v>
      </c>
      <c r="AS125" s="51">
        <v>2</v>
      </c>
      <c r="AT125" s="44">
        <f t="shared" si="0"/>
        <v>602</v>
      </c>
      <c r="AU125" s="51" t="s">
        <v>57</v>
      </c>
    </row>
    <row r="126" spans="43:47" x14ac:dyDescent="0.2">
      <c r="AQ126" s="65"/>
      <c r="AR126" s="51">
        <v>6</v>
      </c>
      <c r="AS126" s="51">
        <v>3</v>
      </c>
      <c r="AT126" s="44">
        <f t="shared" si="0"/>
        <v>603</v>
      </c>
      <c r="AU126" s="51" t="s">
        <v>58</v>
      </c>
    </row>
    <row r="127" spans="43:47" x14ac:dyDescent="0.2">
      <c r="AQ127" s="65"/>
      <c r="AR127" s="51">
        <v>6</v>
      </c>
      <c r="AS127" s="51">
        <v>4</v>
      </c>
      <c r="AT127" s="44">
        <f t="shared" si="0"/>
        <v>604</v>
      </c>
      <c r="AU127" s="51" t="s">
        <v>59</v>
      </c>
    </row>
    <row r="128" spans="43:47" x14ac:dyDescent="0.2">
      <c r="AQ128" s="65"/>
      <c r="AR128" s="51">
        <v>6</v>
      </c>
      <c r="AS128" s="51">
        <v>5</v>
      </c>
      <c r="AT128" s="44">
        <f t="shared" si="0"/>
        <v>605</v>
      </c>
      <c r="AU128" s="51" t="s">
        <v>60</v>
      </c>
    </row>
    <row r="129" spans="43:47" x14ac:dyDescent="0.2">
      <c r="AQ129" s="65"/>
      <c r="AR129" s="51">
        <v>6</v>
      </c>
      <c r="AS129" s="51">
        <v>6</v>
      </c>
      <c r="AT129" s="44">
        <f t="shared" si="0"/>
        <v>606</v>
      </c>
      <c r="AU129" s="51" t="s">
        <v>61</v>
      </c>
    </row>
    <row r="130" spans="43:47" x14ac:dyDescent="0.2">
      <c r="AQ130" s="65"/>
      <c r="AR130" s="51">
        <v>6</v>
      </c>
      <c r="AS130" s="51">
        <v>7</v>
      </c>
      <c r="AT130" s="44">
        <f t="shared" si="0"/>
        <v>607</v>
      </c>
      <c r="AU130" s="51" t="s">
        <v>62</v>
      </c>
    </row>
    <row r="131" spans="43:47" x14ac:dyDescent="0.2">
      <c r="AQ131" s="65"/>
      <c r="AR131" s="51">
        <v>6</v>
      </c>
      <c r="AS131" s="51">
        <v>8</v>
      </c>
      <c r="AT131" s="44">
        <f t="shared" si="0"/>
        <v>608</v>
      </c>
      <c r="AU131" s="51" t="s">
        <v>63</v>
      </c>
    </row>
    <row r="132" spans="43:47" x14ac:dyDescent="0.2">
      <c r="AQ132" s="65"/>
      <c r="AR132" s="51">
        <v>6</v>
      </c>
      <c r="AS132" s="51">
        <v>9</v>
      </c>
      <c r="AT132" s="44">
        <f t="shared" si="0"/>
        <v>609</v>
      </c>
      <c r="AU132" s="51" t="s">
        <v>64</v>
      </c>
    </row>
    <row r="133" spans="43:47" x14ac:dyDescent="0.2">
      <c r="AQ133" s="65"/>
      <c r="AR133" s="51">
        <v>6</v>
      </c>
      <c r="AS133" s="51">
        <v>10</v>
      </c>
      <c r="AT133" s="44">
        <f t="shared" si="0"/>
        <v>610</v>
      </c>
      <c r="AU133" s="51" t="s">
        <v>65</v>
      </c>
    </row>
    <row r="134" spans="43:47" x14ac:dyDescent="0.2">
      <c r="AQ134" s="65"/>
      <c r="AR134" s="51">
        <v>6</v>
      </c>
      <c r="AS134" s="51">
        <v>11</v>
      </c>
      <c r="AT134" s="44">
        <f t="shared" ref="AT134:AT138" si="1">AR134*100+AS134</f>
        <v>611</v>
      </c>
      <c r="AU134" s="51" t="s">
        <v>66</v>
      </c>
    </row>
    <row r="135" spans="43:47" x14ac:dyDescent="0.2">
      <c r="AQ135" s="65"/>
      <c r="AR135" s="51">
        <v>6</v>
      </c>
      <c r="AS135" s="51">
        <v>12</v>
      </c>
      <c r="AT135" s="44">
        <f t="shared" si="1"/>
        <v>612</v>
      </c>
      <c r="AU135" s="51" t="s">
        <v>67</v>
      </c>
    </row>
    <row r="136" spans="43:47" x14ac:dyDescent="0.2">
      <c r="AQ136" s="65"/>
      <c r="AR136" s="51">
        <v>7</v>
      </c>
      <c r="AS136" s="51">
        <v>1</v>
      </c>
      <c r="AT136" s="44">
        <f t="shared" si="1"/>
        <v>701</v>
      </c>
      <c r="AU136" s="51" t="s">
        <v>68</v>
      </c>
    </row>
    <row r="137" spans="43:47" x14ac:dyDescent="0.2">
      <c r="AQ137" s="65"/>
      <c r="AR137" s="44">
        <v>7</v>
      </c>
      <c r="AS137" s="44">
        <v>2</v>
      </c>
      <c r="AT137" s="44">
        <f t="shared" si="1"/>
        <v>702</v>
      </c>
      <c r="AU137" s="51" t="s">
        <v>69</v>
      </c>
    </row>
    <row r="138" spans="43:47" x14ac:dyDescent="0.2">
      <c r="AQ138" s="65"/>
      <c r="AR138" s="44">
        <v>9</v>
      </c>
      <c r="AS138" s="44">
        <v>9</v>
      </c>
      <c r="AT138" s="44">
        <f t="shared" si="1"/>
        <v>909</v>
      </c>
      <c r="AU138" s="44" t="s">
        <v>70</v>
      </c>
    </row>
    <row r="139" spans="43:47" x14ac:dyDescent="0.2">
      <c r="AQ139" s="65"/>
      <c r="AR139" s="65"/>
    </row>
    <row r="140" spans="43:47" x14ac:dyDescent="0.2">
      <c r="AQ140" s="65"/>
      <c r="AR140" s="65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2E4F739F-2AA8-40F5-BC91-BE06EEAA1CAB}">
      <formula1>$AU$97:$AU$108</formula1>
    </dataValidation>
    <dataValidation type="list" allowBlank="1" showInputMessage="1" showErrorMessage="1" sqref="D19" xr:uid="{21EDBB25-BFEE-4C71-8878-55F13228F2B0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5E740B73-9735-48AE-9E02-58D0B53829C8}"/>
    <dataValidation type="textLength" operator="lessThanOrEqual" allowBlank="1" showInputMessage="1" showErrorMessage="1" errorTitle="文字数制限" error="文字数がオーバーしています。_x000a_" sqref="R34:R38" xr:uid="{9CCF2DDC-C7BC-4E66-A3AB-72AF4F0440B1}">
      <formula1>105</formula1>
    </dataValidation>
    <dataValidation type="list" allowBlank="1" showInputMessage="1" showErrorMessage="1" sqref="R33 R26 R40 R47" xr:uid="{B2FE0C54-F1CF-46A3-9689-04F362B1F0B3}">
      <formula1>$AU$84:$AU$96</formula1>
    </dataValidation>
    <dataValidation type="list" allowBlank="1" showInputMessage="1" showErrorMessage="1" sqref="B19 S19 B26 S26 B33 S33 B40 S40 B47 S47" xr:uid="{F048D8DF-8204-4769-A07B-8943E691AD45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96118AF5-E415-4AA3-95B2-932F094169EC}">
      <formula1>0</formula1>
      <formula2>110</formula2>
    </dataValidation>
    <dataValidation type="list" allowBlank="1" showInputMessage="1" showErrorMessage="1" sqref="D26" xr:uid="{0B5180C7-AEF8-42B0-9BF3-A3607FB0F695}">
      <formula1>INDIRECT("_"&amp;$B$26)</formula1>
    </dataValidation>
    <dataValidation type="list" allowBlank="1" showInputMessage="1" showErrorMessage="1" sqref="D33" xr:uid="{F539E993-2365-47AD-AEB9-F36F8EFED8DA}">
      <formula1>INDIRECT("_"&amp;$B$33)</formula1>
    </dataValidation>
    <dataValidation type="list" allowBlank="1" showInputMessage="1" showErrorMessage="1" sqref="D40" xr:uid="{C451C74A-7A04-4C34-9571-7E7913695834}">
      <formula1>INDIRECT("_"&amp;$B$40)</formula1>
    </dataValidation>
    <dataValidation type="list" allowBlank="1" showInputMessage="1" showErrorMessage="1" sqref="D47" xr:uid="{1BC81735-7181-45D8-B506-1AF905E53524}">
      <formula1>INDIRECT("_"&amp;$B$47)</formula1>
    </dataValidation>
    <dataValidation type="list" allowBlank="1" showInputMessage="1" showErrorMessage="1" sqref="U47" xr:uid="{8EC1AE20-DADA-4960-B105-E3302C8AD392}">
      <formula1>INDIRECT("_"&amp;$S$47)</formula1>
    </dataValidation>
    <dataValidation type="list" allowBlank="1" showInputMessage="1" showErrorMessage="1" sqref="U40" xr:uid="{47CD8CD8-8DC7-443C-92AA-C3C33D63C06E}">
      <formula1>INDIRECT("_"&amp;$S$40)</formula1>
    </dataValidation>
    <dataValidation type="list" allowBlank="1" showInputMessage="1" showErrorMessage="1" sqref="U33" xr:uid="{C355DEFB-DA0F-4BE6-B4B1-A7F489DB04D5}">
      <formula1>INDIRECT("_"&amp;$S$33)</formula1>
    </dataValidation>
    <dataValidation type="list" allowBlank="1" showInputMessage="1" showErrorMessage="1" sqref="U26" xr:uid="{F4CB4C73-AC97-4E21-B346-44108D9181F5}">
      <formula1>INDIRECT("_"&amp;$S$26)</formula1>
    </dataValidation>
    <dataValidation type="list" allowBlank="1" showInputMessage="1" showErrorMessage="1" sqref="U19" xr:uid="{A83716D4-A9C8-46E0-954C-8802F41C9DAF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55</vt:i4>
      </vt:variant>
    </vt:vector>
  </HeadingPairs>
  <TitlesOfParts>
    <vt:vector size="64" baseType="lpstr">
      <vt:lpstr>入力方法</vt:lpstr>
      <vt:lpstr>【基本情報等入力】</vt:lpstr>
      <vt:lpstr>概況印刷</vt:lpstr>
      <vt:lpstr>特記入力 (1)</vt:lpstr>
      <vt:lpstr>特記入力 (2)</vt:lpstr>
      <vt:lpstr>特記入力 (3)</vt:lpstr>
      <vt:lpstr>特記入力 (4)</vt:lpstr>
      <vt:lpstr>特記入力 (5)</vt:lpstr>
      <vt:lpstr>特記入力 (6)</vt:lpstr>
      <vt:lpstr>'特記入力 (1)'!_1</vt:lpstr>
      <vt:lpstr>'特記入力 (2)'!_1</vt:lpstr>
      <vt:lpstr>'特記入力 (3)'!_1</vt:lpstr>
      <vt:lpstr>'特記入力 (4)'!_1</vt:lpstr>
      <vt:lpstr>'特記入力 (5)'!_1</vt:lpstr>
      <vt:lpstr>'特記入力 (6)'!_1</vt:lpstr>
      <vt:lpstr>'特記入力 (1)'!_2</vt:lpstr>
      <vt:lpstr>'特記入力 (2)'!_2</vt:lpstr>
      <vt:lpstr>'特記入力 (3)'!_2</vt:lpstr>
      <vt:lpstr>'特記入力 (4)'!_2</vt:lpstr>
      <vt:lpstr>'特記入力 (5)'!_2</vt:lpstr>
      <vt:lpstr>'特記入力 (6)'!_2</vt:lpstr>
      <vt:lpstr>'特記入力 (1)'!_3</vt:lpstr>
      <vt:lpstr>'特記入力 (2)'!_3</vt:lpstr>
      <vt:lpstr>'特記入力 (3)'!_3</vt:lpstr>
      <vt:lpstr>'特記入力 (4)'!_3</vt:lpstr>
      <vt:lpstr>'特記入力 (5)'!_3</vt:lpstr>
      <vt:lpstr>'特記入力 (6)'!_3</vt:lpstr>
      <vt:lpstr>'特記入力 (1)'!_4</vt:lpstr>
      <vt:lpstr>'特記入力 (2)'!_4</vt:lpstr>
      <vt:lpstr>'特記入力 (3)'!_4</vt:lpstr>
      <vt:lpstr>'特記入力 (4)'!_4</vt:lpstr>
      <vt:lpstr>'特記入力 (5)'!_4</vt:lpstr>
      <vt:lpstr>'特記入力 (6)'!_4</vt:lpstr>
      <vt:lpstr>'特記入力 (1)'!_5</vt:lpstr>
      <vt:lpstr>'特記入力 (2)'!_5</vt:lpstr>
      <vt:lpstr>'特記入力 (3)'!_5</vt:lpstr>
      <vt:lpstr>'特記入力 (4)'!_5</vt:lpstr>
      <vt:lpstr>'特記入力 (5)'!_5</vt:lpstr>
      <vt:lpstr>'特記入力 (6)'!_5</vt:lpstr>
      <vt:lpstr>'特記入力 (1)'!_6</vt:lpstr>
      <vt:lpstr>'特記入力 (2)'!_6</vt:lpstr>
      <vt:lpstr>'特記入力 (3)'!_6</vt:lpstr>
      <vt:lpstr>'特記入力 (4)'!_6</vt:lpstr>
      <vt:lpstr>'特記入力 (5)'!_6</vt:lpstr>
      <vt:lpstr>'特記入力 (6)'!_6</vt:lpstr>
      <vt:lpstr>'特記入力 (1)'!_7</vt:lpstr>
      <vt:lpstr>'特記入力 (2)'!_7</vt:lpstr>
      <vt:lpstr>'特記入力 (3)'!_7</vt:lpstr>
      <vt:lpstr>'特記入力 (4)'!_7</vt:lpstr>
      <vt:lpstr>'特記入力 (5)'!_7</vt:lpstr>
      <vt:lpstr>'特記入力 (6)'!_7</vt:lpstr>
      <vt:lpstr>'特記入力 (1)'!_9</vt:lpstr>
      <vt:lpstr>'特記入力 (2)'!_9</vt:lpstr>
      <vt:lpstr>'特記入力 (3)'!_9</vt:lpstr>
      <vt:lpstr>'特記入力 (4)'!_9</vt:lpstr>
      <vt:lpstr>'特記入力 (5)'!_9</vt:lpstr>
      <vt:lpstr>'特記入力 (6)'!_9</vt:lpstr>
      <vt:lpstr>【基本情報等入力】!Print_Area</vt:lpstr>
      <vt:lpstr>'特記入力 (1)'!Print_Area</vt:lpstr>
      <vt:lpstr>'特記入力 (2)'!Print_Area</vt:lpstr>
      <vt:lpstr>'特記入力 (3)'!Print_Area</vt:lpstr>
      <vt:lpstr>'特記入力 (4)'!Print_Area</vt:lpstr>
      <vt:lpstr>'特記入力 (5)'!Print_Area</vt:lpstr>
      <vt:lpstr>'特記入力 (6)'!Print_Area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2024-12-16T05:01:11Z</cp:lastPrinted>
  <dcterms:created xsi:type="dcterms:W3CDTF">2024-02-01T06:44:14Z</dcterms:created>
  <dcterms:modified xsi:type="dcterms:W3CDTF">2024-12-16T05:04:31Z</dcterms:modified>
</cp:coreProperties>
</file>