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HBNFILFL01\section_shared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1C2A12C9-6AF6-48EC-AA57-C8C3EF828AA5}" xr6:coauthVersionLast="47" xr6:coauthVersionMax="47" xr10:uidLastSave="{00000000-0000-0000-0000-000000000000}"/>
  <bookViews>
    <workbookView xWindow="-28920" yWindow="840" windowWidth="29040" windowHeight="15720" activeTab="1" xr2:uid="{00000000-000D-0000-FFFF-FFFF00000000}"/>
  </bookViews>
  <sheets>
    <sheet name="（入力用）記念品チェックシート" sheetId="1" r:id="rId1"/>
    <sheet name="（印刷用）記念品チェックシート" sheetId="2" r:id="rId2"/>
  </sheets>
  <definedNames>
    <definedName name="_xlnm.Print_Area" localSheetId="0">'（入力用）記念品チェックシート'!$A$1:$H$30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12" i="1"/>
  <c r="E27" i="1"/>
  <c r="G23" i="1"/>
  <c r="G22" i="1"/>
  <c r="G21" i="1"/>
  <c r="G10" i="1"/>
  <c r="G11" i="1"/>
  <c r="G9" i="1"/>
  <c r="E26" i="2" l="1"/>
  <c r="E14" i="2"/>
  <c r="E26" i="1" l="1"/>
  <c r="E28" i="1" s="1"/>
  <c r="E15" i="1"/>
  <c r="E14" i="1"/>
  <c r="E16" i="1" l="1"/>
</calcChain>
</file>

<file path=xl/sharedStrings.xml><?xml version="1.0" encoding="utf-8"?>
<sst xmlns="http://schemas.openxmlformats.org/spreadsheetml/2006/main" count="71" uniqueCount="22">
  <si>
    <t>記念品チェックシート</t>
    <rPh sb="0" eb="3">
      <t>キネンヒン</t>
    </rPh>
    <phoneticPr fontId="1"/>
  </si>
  <si>
    <t>１　記念品限度額の確認</t>
    <rPh sb="2" eb="5">
      <t>キネンヒン</t>
    </rPh>
    <rPh sb="5" eb="8">
      <t>ゲンドガク</t>
    </rPh>
    <rPh sb="9" eb="11">
      <t>カクニン</t>
    </rPh>
    <phoneticPr fontId="1"/>
  </si>
  <si>
    <t>記念品名</t>
    <rPh sb="0" eb="4">
      <t>キネンヒンメイ</t>
    </rPh>
    <phoneticPr fontId="1"/>
  </si>
  <si>
    <t>配布数</t>
    <rPh sb="0" eb="3">
      <t>ハイフスウ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</si>
  <si>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</si>
  <si>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</si>
  <si>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記念品単価</t>
    <rPh sb="0" eb="3">
      <t>キネンヒン</t>
    </rPh>
    <rPh sb="3" eb="5">
      <t>タンカ</t>
    </rPh>
    <phoneticPr fontId="1"/>
  </si>
  <si>
    <t>(自動計算）</t>
    <rPh sb="1" eb="5">
      <t>ジドウケイサン</t>
    </rPh>
    <phoneticPr fontId="1"/>
  </si>
  <si>
    <t>(自動判定）</t>
    <rPh sb="1" eb="3">
      <t>ジドウ</t>
    </rPh>
    <rPh sb="3" eb="5">
      <t>ハンテイ</t>
    </rPh>
    <phoneticPr fontId="1"/>
  </si>
  <si>
    <t>購入金額や材料費の合計（税込）</t>
    <rPh sb="0" eb="4">
      <t>コウニュウキンガク</t>
    </rPh>
    <rPh sb="5" eb="8">
      <t>ザイリョウヒ</t>
    </rPh>
    <rPh sb="9" eb="11">
      <t>ゴウケイ</t>
    </rPh>
    <rPh sb="12" eb="14">
      <t>ゼイコ</t>
    </rPh>
    <phoneticPr fontId="1"/>
  </si>
  <si>
    <t>※購入価格に関係なく「来街者全員」や「先着○名」に配布する場合は、税込200円／人です。</t>
    <rPh sb="1" eb="5">
      <t>コウニュウカカク</t>
    </rPh>
    <rPh sb="6" eb="8">
      <t>カンケイ</t>
    </rPh>
    <rPh sb="11" eb="14">
      <t>ライガイシャ</t>
    </rPh>
    <rPh sb="14" eb="16">
      <t>ゼンイン</t>
    </rPh>
    <rPh sb="19" eb="21">
      <t>センチャク</t>
    </rPh>
    <rPh sb="22" eb="23">
      <t>メイ</t>
    </rPh>
    <rPh sb="25" eb="27">
      <t>ハイフ</t>
    </rPh>
    <rPh sb="29" eb="31">
      <t>バアイ</t>
    </rPh>
    <rPh sb="33" eb="35">
      <t>ゼイコ</t>
    </rPh>
    <rPh sb="38" eb="39">
      <t>エン</t>
    </rPh>
    <rPh sb="40" eb="41">
      <t>ヒト</t>
    </rPh>
    <phoneticPr fontId="1"/>
  </si>
  <si>
    <t>※購入価格に応じて「○円以上購入」などで配布する場合は、購入価格の２割までが最高額規制となります。</t>
    <rPh sb="1" eb="5">
      <t>コウニュウカカク</t>
    </rPh>
    <rPh sb="6" eb="7">
      <t>オウ</t>
    </rPh>
    <rPh sb="11" eb="12">
      <t>エン</t>
    </rPh>
    <rPh sb="12" eb="14">
      <t>イジョウ</t>
    </rPh>
    <rPh sb="14" eb="16">
      <t>コウニュウ</t>
    </rPh>
    <rPh sb="20" eb="22">
      <t>ハイフ</t>
    </rPh>
    <rPh sb="24" eb="26">
      <t>バアイ</t>
    </rPh>
    <rPh sb="28" eb="30">
      <t>コウニュウ</t>
    </rPh>
    <rPh sb="30" eb="32">
      <t>カカク</t>
    </rPh>
    <rPh sb="34" eb="35">
      <t>ワリ</t>
    </rPh>
    <rPh sb="38" eb="41">
      <t>サイコウガク</t>
    </rPh>
    <rPh sb="41" eb="43">
      <t>キセイ</t>
    </rPh>
    <phoneticPr fontId="1"/>
  </si>
  <si>
    <t>記念品最高額</t>
    <rPh sb="0" eb="3">
      <t>キネンヒン</t>
    </rPh>
    <rPh sb="3" eb="6">
      <t>サイコウガク</t>
    </rPh>
    <phoneticPr fontId="1"/>
  </si>
  <si>
    <t>配布ルール（○円以上で配布）</t>
    <rPh sb="0" eb="2">
      <t>ハイフ</t>
    </rPh>
    <rPh sb="7" eb="8">
      <t>エン</t>
    </rPh>
    <rPh sb="8" eb="10">
      <t>イジョウ</t>
    </rPh>
    <rPh sb="11" eb="13">
      <t>ハイフ</t>
    </rPh>
    <phoneticPr fontId="1"/>
  </si>
  <si>
    <t>最高額規制判定</t>
    <rPh sb="0" eb="3">
      <t>サイコウガク</t>
    </rPh>
    <rPh sb="3" eb="5">
      <t>キセイ</t>
    </rPh>
    <rPh sb="5" eb="7">
      <t>ハンテイ</t>
    </rPh>
    <phoneticPr fontId="1"/>
  </si>
  <si>
    <t>【記念品①】</t>
    <rPh sb="1" eb="4">
      <t>キネンヒン</t>
    </rPh>
    <phoneticPr fontId="1"/>
  </si>
  <si>
    <t>【記念品②】</t>
    <rPh sb="1" eb="4">
      <t>キネンヒン</t>
    </rPh>
    <phoneticPr fontId="1"/>
  </si>
  <si>
    <r>
      <t>「来場者全員にプレゼント」「先着○名にプレゼント」「○円以上の購入でプレゼント」といったものは、</t>
    </r>
    <r>
      <rPr>
        <b/>
        <u/>
        <sz val="11"/>
        <color theme="1"/>
        <rFont val="游ゴシック Light"/>
        <family val="3"/>
        <charset val="128"/>
        <scheme val="major"/>
      </rPr>
      <t>景表法上の　総付景品</t>
    </r>
    <r>
      <rPr>
        <sz val="11"/>
        <color theme="1"/>
        <rFont val="游ゴシック Light"/>
        <family val="3"/>
        <charset val="128"/>
        <scheme val="major"/>
      </rPr>
      <t>　に該当します。補助金では「記念品」として取り扱います。
総付景品には最高額規制があるため、最高額以下となっているかを確認します。</t>
    </r>
    <rPh sb="1" eb="4">
      <t>ライジョウシャ</t>
    </rPh>
    <rPh sb="4" eb="6">
      <t>ゼンイン</t>
    </rPh>
    <rPh sb="14" eb="16">
      <t>センチャク</t>
    </rPh>
    <rPh sb="17" eb="18">
      <t>メイ</t>
    </rPh>
    <rPh sb="27" eb="28">
      <t>エン</t>
    </rPh>
    <rPh sb="28" eb="30">
      <t>イジョウ</t>
    </rPh>
    <rPh sb="31" eb="33">
      <t>コウニュウ</t>
    </rPh>
    <rPh sb="48" eb="52">
      <t>ケイヒョウホウジョウ</t>
    </rPh>
    <rPh sb="54" eb="56">
      <t>ソウヅ</t>
    </rPh>
    <rPh sb="56" eb="58">
      <t>ケイヒン</t>
    </rPh>
    <rPh sb="60" eb="62">
      <t>ガイトウ</t>
    </rPh>
    <rPh sb="66" eb="69">
      <t>ホジョキン</t>
    </rPh>
    <rPh sb="72" eb="75">
      <t>キネンヒン</t>
    </rPh>
    <rPh sb="79" eb="80">
      <t>ト</t>
    </rPh>
    <rPh sb="81" eb="82">
      <t>アツカ</t>
    </rPh>
    <rPh sb="87" eb="89">
      <t>ソウヅ</t>
    </rPh>
    <rPh sb="89" eb="91">
      <t>ケイヒン</t>
    </rPh>
    <rPh sb="93" eb="96">
      <t>サイコウガク</t>
    </rPh>
    <rPh sb="96" eb="98">
      <t>キセイ</t>
    </rPh>
    <rPh sb="104" eb="107">
      <t>サイコウガク</t>
    </rPh>
    <rPh sb="107" eb="109">
      <t>イカ</t>
    </rPh>
    <rPh sb="117" eb="119">
      <t>カクニン</t>
    </rPh>
    <phoneticPr fontId="1"/>
  </si>
  <si>
    <t>（合計額÷配布数）</t>
    <rPh sb="1" eb="3">
      <t>ゴウケイ</t>
    </rPh>
    <rPh sb="3" eb="4">
      <t>ガク</t>
    </rPh>
    <rPh sb="5" eb="7">
      <t>ハイフ</t>
    </rPh>
    <rPh sb="7" eb="8">
      <t>スウ</t>
    </rPh>
    <phoneticPr fontId="1"/>
  </si>
  <si>
    <t>（無料配布の場合は200円
　○円以上の場合は○円×0.2）</t>
    <rPh sb="1" eb="3">
      <t>ムリョウ</t>
    </rPh>
    <rPh sb="3" eb="5">
      <t>ハイフ</t>
    </rPh>
    <rPh sb="6" eb="8">
      <t>バアイ</t>
    </rPh>
    <rPh sb="12" eb="13">
      <t>エン</t>
    </rPh>
    <rPh sb="16" eb="17">
      <t>エン</t>
    </rPh>
    <rPh sb="17" eb="19">
      <t>イジョウ</t>
    </rPh>
    <rPh sb="20" eb="22">
      <t>バアイ</t>
    </rPh>
    <rPh sb="24" eb="25">
      <t>エン</t>
    </rPh>
    <phoneticPr fontId="1"/>
  </si>
  <si>
    <t>「無料配布」の場合は200円（税込）まで
「○円以上で配布」の場合は、○円×２割まで</t>
    <rPh sb="1" eb="3">
      <t>ムリョウ</t>
    </rPh>
    <rPh sb="3" eb="5">
      <t>ハイフ</t>
    </rPh>
    <rPh sb="7" eb="9">
      <t>バアイ</t>
    </rPh>
    <rPh sb="13" eb="14">
      <t>エン</t>
    </rPh>
    <rPh sb="15" eb="17">
      <t>ゼイコ</t>
    </rPh>
    <rPh sb="23" eb="24">
      <t>エン</t>
    </rPh>
    <rPh sb="24" eb="26">
      <t>イジョウ</t>
    </rPh>
    <rPh sb="27" eb="29">
      <t>ハイフ</t>
    </rPh>
    <rPh sb="31" eb="33">
      <t>バアイ</t>
    </rPh>
    <rPh sb="36" eb="37">
      <t>エン</t>
    </rPh>
    <rPh sb="39" eb="40">
      <t>ワリ</t>
    </rPh>
    <phoneticPr fontId="1"/>
  </si>
  <si>
    <t>※購入価格に応じて「○円以上購入（1,000円超）」などで配布する場合は、購入価格の２割までが最高額規制となります。</t>
    <rPh sb="1" eb="5">
      <t>コウニュウカカク</t>
    </rPh>
    <rPh sb="6" eb="7">
      <t>オウ</t>
    </rPh>
    <rPh sb="11" eb="12">
      <t>エン</t>
    </rPh>
    <rPh sb="12" eb="14">
      <t>イジョウ</t>
    </rPh>
    <rPh sb="14" eb="16">
      <t>コウニュウ</t>
    </rPh>
    <rPh sb="18" eb="23">
      <t>０００エン</t>
    </rPh>
    <rPh sb="23" eb="24">
      <t>コ</t>
    </rPh>
    <rPh sb="29" eb="31">
      <t>ハイフ</t>
    </rPh>
    <rPh sb="33" eb="35">
      <t>バアイ</t>
    </rPh>
    <rPh sb="37" eb="39">
      <t>コウニュウ</t>
    </rPh>
    <rPh sb="39" eb="41">
      <t>カカク</t>
    </rPh>
    <rPh sb="43" eb="44">
      <t>ワリ</t>
    </rPh>
    <rPh sb="47" eb="50">
      <t>サイコウガク</t>
    </rPh>
    <rPh sb="50" eb="52">
      <t>キセイ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</si>
</sst>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u/>
      <sz val="11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7"/>
      <color theme="1"/>
      <name val="游ゴシック Light"/>
      <family val="3"/>
      <charset val="128"/>
      <scheme val="major"/>
    </font>
    <font>
      <sz val="9"/>
      <color rgb="FFFF0000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sz val="8"/>
      <color rgb="FFFF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2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27</xdr:row>
      <xdr:rowOff>76200</xdr:rowOff>
    </xdr:from>
    <xdr:to>
      <xdr:col>7</xdr:col>
      <xdr:colOff>553085</xdr:colOff>
      <xdr:row>28</xdr:row>
      <xdr:rowOff>208280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6C2897-18DF-E557-90B1-FB5DA6C2BA16}"/>
            </a:ext>
          </a:extLst>
        </xdr:cNvPr>
        <xdr:cNvSpPr/>
      </xdr:nvSpPr>
      <xdr:spPr>
        <a:xfrm>
          <a:off x="5467350" y="7562850"/>
          <a:ext cx="715010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35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view="pageBreakPreview" topLeftCell="A10" zoomScaleNormal="100" zoomScaleSheetLayoutView="100" workbookViewId="0">
      <selection activeCell="A23" sqref="A23:D23"/>
    </sheetView>
  </sheetViews>
  <sheetFormatPr defaultColWidth="8.625" defaultRowHeight="18" x14ac:dyDescent="0.4"/>
  <cols>
    <col min="1" max="4" width="8.625" style="1"/>
    <col min="5" max="5" width="22.125" style="1" customWidth="1"/>
    <col min="6" max="7" width="8.625" style="1"/>
    <col min="8" max="8" width="9.875" style="1" customWidth="1"/>
    <col min="9" max="16384" width="8.625" style="1"/>
  </cols>
  <sheetData>
    <row r="1" spans="1:8" ht="24" x14ac:dyDescent="0.4">
      <c r="A1" s="14" t="s">
        <v>0</v>
      </c>
      <c r="B1" s="14"/>
      <c r="C1" s="14"/>
      <c r="D1" s="14"/>
      <c r="E1" s="14"/>
      <c r="F1" s="14"/>
      <c r="G1" s="14"/>
      <c r="H1" s="14"/>
    </row>
    <row r="3" spans="1:8" x14ac:dyDescent="0.4">
      <c r="A3" s="7" t="s">
        <v>1</v>
      </c>
    </row>
    <row r="4" spans="1:8" x14ac:dyDescent="0.4">
      <c r="A4" s="13" t="s">
        <v>17</v>
      </c>
      <c r="B4" s="13"/>
      <c r="C4" s="13"/>
      <c r="D4" s="13"/>
      <c r="E4" s="13"/>
      <c r="F4" s="13"/>
      <c r="G4" s="13"/>
      <c r="H4" s="13"/>
    </row>
    <row r="5" spans="1:8" x14ac:dyDescent="0.4">
      <c r="A5" s="13"/>
      <c r="B5" s="13"/>
      <c r="C5" s="13"/>
      <c r="D5" s="13"/>
      <c r="E5" s="13"/>
      <c r="F5" s="13"/>
      <c r="G5" s="13"/>
      <c r="H5" s="13"/>
    </row>
    <row r="6" spans="1:8" x14ac:dyDescent="0.4">
      <c r="A6" s="13"/>
      <c r="B6" s="13"/>
      <c r="C6" s="13"/>
      <c r="D6" s="13"/>
      <c r="E6" s="13"/>
      <c r="F6" s="13"/>
      <c r="G6" s="13"/>
      <c r="H6" s="13"/>
    </row>
    <row r="7" spans="1:8" ht="8.4499999999999993" customHeight="1" x14ac:dyDescent="0.4"/>
    <row r="8" spans="1:8" x14ac:dyDescent="0.4">
      <c r="A8" s="7" t="s">
        <v>15</v>
      </c>
    </row>
    <row r="9" spans="1:8" ht="27.95" customHeight="1" x14ac:dyDescent="0.4">
      <c r="A9" s="12" t="s">
        <v>2</v>
      </c>
      <c r="B9" s="12"/>
      <c r="C9" s="12"/>
      <c r="D9" s="12"/>
      <c r="E9" s="3"/>
      <c r="F9" s="2"/>
      <c r="G9" s="4" t="str">
        <f>IF($E$9="","（入力してください）","")</f>
        <v>（入力してください）</v>
      </c>
    </row>
    <row r="10" spans="1:8" ht="27.95" customHeight="1" x14ac:dyDescent="0.4">
      <c r="A10" s="12" t="s">
        <v>9</v>
      </c>
      <c r="B10" s="12"/>
      <c r="C10" s="12"/>
      <c r="D10" s="12"/>
      <c r="E10" s="8"/>
      <c r="F10" s="2" t="s">
        <v>4</v>
      </c>
      <c r="G10" s="4" t="str">
        <f>IF($E$10="","（入力してください）","")</f>
        <v>（入力してください）</v>
      </c>
    </row>
    <row r="11" spans="1:8" ht="27.95" customHeight="1" x14ac:dyDescent="0.4">
      <c r="A11" s="12" t="s">
        <v>3</v>
      </c>
      <c r="B11" s="12"/>
      <c r="C11" s="12"/>
      <c r="D11" s="12"/>
      <c r="E11" s="8"/>
      <c r="F11" s="2" t="s">
        <v>5</v>
      </c>
      <c r="G11" s="4" t="str">
        <f>IF($E$11="","（入力してください）","")</f>
        <v>（入力してください）</v>
      </c>
    </row>
    <row r="12" spans="1:8" ht="27.95" customHeight="1" x14ac:dyDescent="0.4">
      <c r="A12" s="12" t="s">
        <v>13</v>
      </c>
      <c r="B12" s="12"/>
      <c r="C12" s="12"/>
      <c r="D12" s="12"/>
      <c r="E12" s="8"/>
      <c r="F12" s="2" t="s">
        <v>4</v>
      </c>
      <c r="G12" s="11" t="str">
        <f>IF($E$12="","（無料配布、または1,000円以内の場合は「０」）","")</f>
        <v>（無料配布、または1,000円以内の場合は「０」）</v>
      </c>
      <c r="H12" s="11"/>
    </row>
    <row r="13" spans="1:8" ht="8.4499999999999993" customHeight="1" x14ac:dyDescent="0.4">
      <c r="A13" s="5"/>
      <c r="B13" s="5"/>
      <c r="C13" s="5"/>
      <c r="D13" s="5"/>
    </row>
    <row r="14" spans="1:8" ht="27.95" customHeight="1" x14ac:dyDescent="0.4">
      <c r="A14" s="12" t="s">
        <v>6</v>
      </c>
      <c r="B14" s="12"/>
      <c r="C14" s="12"/>
      <c r="D14" s="12"/>
      <c r="E14" s="8">
        <f>IFERROR(E10/E11,0)</f>
        <v>0</v>
      </c>
      <c r="F14" s="2" t="s">
        <v>4</v>
      </c>
      <c r="G14" s="4" t="s">
        <v>7</v>
      </c>
    </row>
    <row r="15" spans="1:8" ht="27.95" customHeight="1" x14ac:dyDescent="0.4">
      <c r="A15" s="12" t="s">
        <v>12</v>
      </c>
      <c r="B15" s="12"/>
      <c r="C15" s="12"/>
      <c r="D15" s="12"/>
      <c r="E15" s="8">
        <f>IF(E12=0,200,E12*0.2)</f>
        <v>200</v>
      </c>
      <c r="F15" s="2"/>
      <c r="G15" s="4" t="s">
        <v>8</v>
      </c>
    </row>
    <row r="16" spans="1:8" ht="27.95" customHeight="1" x14ac:dyDescent="0.4">
      <c r="A16" s="12" t="s">
        <v>14</v>
      </c>
      <c r="B16" s="12"/>
      <c r="C16" s="12"/>
      <c r="D16" s="12"/>
      <c r="E16" s="6" t="str">
        <f>IF(E14&lt;=E15,"最高額規制内","最高額規制超過")</f>
        <v>最高額規制内</v>
      </c>
      <c r="F16" s="2"/>
      <c r="G16" s="4" t="s">
        <v>8</v>
      </c>
    </row>
    <row r="17" spans="1:8" x14ac:dyDescent="0.4">
      <c r="A17" s="4" t="s">
        <v>10</v>
      </c>
    </row>
    <row r="18" spans="1:8" x14ac:dyDescent="0.4">
      <c r="A18" s="4" t="s">
        <v>11</v>
      </c>
    </row>
    <row r="20" spans="1:8" x14ac:dyDescent="0.4">
      <c r="A20" s="7" t="s">
        <v>16</v>
      </c>
    </row>
    <row r="21" spans="1:8" ht="27.95" customHeight="1" x14ac:dyDescent="0.4">
      <c r="A21" s="12" t="s">
        <v>2</v>
      </c>
      <c r="B21" s="12"/>
      <c r="C21" s="12"/>
      <c r="D21" s="12"/>
      <c r="E21" s="3"/>
      <c r="F21" s="2"/>
      <c r="G21" s="4" t="str">
        <f>IF($E$21="","（入力してください）","")</f>
        <v>（入力してください）</v>
      </c>
    </row>
    <row r="22" spans="1:8" ht="27.95" customHeight="1" x14ac:dyDescent="0.4">
      <c r="A22" s="12" t="s">
        <v>9</v>
      </c>
      <c r="B22" s="12"/>
      <c r="C22" s="12"/>
      <c r="D22" s="12"/>
      <c r="E22" s="8"/>
      <c r="F22" s="2" t="s">
        <v>4</v>
      </c>
      <c r="G22" s="4" t="str">
        <f>IF($E$22="","（入力してください）","")</f>
        <v>（入力してください）</v>
      </c>
    </row>
    <row r="23" spans="1:8" ht="27.95" customHeight="1" x14ac:dyDescent="0.4">
      <c r="A23" s="12" t="s">
        <v>3</v>
      </c>
      <c r="B23" s="12"/>
      <c r="C23" s="12"/>
      <c r="D23" s="12"/>
      <c r="E23" s="8"/>
      <c r="F23" s="2" t="s">
        <v>5</v>
      </c>
      <c r="G23" s="4" t="str">
        <f>IF($E$23="","（入力してください）","")</f>
        <v>（入力してください）</v>
      </c>
    </row>
    <row r="24" spans="1:8" ht="27.95" customHeight="1" x14ac:dyDescent="0.4">
      <c r="A24" s="12" t="s">
        <v>13</v>
      </c>
      <c r="B24" s="12"/>
      <c r="C24" s="12"/>
      <c r="D24" s="12"/>
      <c r="E24" s="8"/>
      <c r="F24" s="2" t="s">
        <v>4</v>
      </c>
      <c r="G24" s="11" t="str">
        <f>IF($E$24="","（無料配布、または1,000円以内の場合は「０」）","")</f>
        <v>（無料配布、または1,000円以内の場合は「０」）</v>
      </c>
      <c r="H24" s="11"/>
    </row>
    <row r="25" spans="1:8" ht="8.4499999999999993" customHeight="1" x14ac:dyDescent="0.4">
      <c r="A25" s="5"/>
      <c r="B25" s="5"/>
      <c r="C25" s="5"/>
      <c r="D25" s="5"/>
    </row>
    <row r="26" spans="1:8" ht="27.95" customHeight="1" x14ac:dyDescent="0.4">
      <c r="A26" s="12" t="s">
        <v>6</v>
      </c>
      <c r="B26" s="12"/>
      <c r="C26" s="12"/>
      <c r="D26" s="12"/>
      <c r="E26" s="8">
        <f>IFERROR(E22/E23,0)</f>
        <v>0</v>
      </c>
      <c r="F26" s="2" t="s">
        <v>4</v>
      </c>
      <c r="G26" s="4" t="s">
        <v>7</v>
      </c>
    </row>
    <row r="27" spans="1:8" ht="27.95" customHeight="1" x14ac:dyDescent="0.4">
      <c r="A27" s="12" t="s">
        <v>12</v>
      </c>
      <c r="B27" s="12"/>
      <c r="C27" s="12"/>
      <c r="D27" s="12"/>
      <c r="E27" s="8">
        <f>IF(E24=0,200,E24*0.2)</f>
        <v>200</v>
      </c>
      <c r="F27" s="2"/>
      <c r="G27" s="4" t="s">
        <v>8</v>
      </c>
    </row>
    <row r="28" spans="1:8" ht="27.95" customHeight="1" x14ac:dyDescent="0.4">
      <c r="A28" s="12" t="s">
        <v>14</v>
      </c>
      <c r="B28" s="12"/>
      <c r="C28" s="12"/>
      <c r="D28" s="12"/>
      <c r="E28" s="6" t="str">
        <f>IF(E26&lt;=E27,"最高額規制内","最高額規制超過")</f>
        <v>最高額規制内</v>
      </c>
      <c r="F28" s="2"/>
      <c r="G28" s="4" t="s">
        <v>8</v>
      </c>
    </row>
    <row r="29" spans="1:8" x14ac:dyDescent="0.4">
      <c r="A29" s="4" t="s">
        <v>10</v>
      </c>
    </row>
    <row r="30" spans="1:8" x14ac:dyDescent="0.4">
      <c r="A30" s="4" t="s">
        <v>21</v>
      </c>
    </row>
  </sheetData>
  <mergeCells count="18">
    <mergeCell ref="G24:H24"/>
    <mergeCell ref="A26:D26"/>
    <mergeCell ref="A24:D24"/>
    <mergeCell ref="A28:D28"/>
    <mergeCell ref="A14:D14"/>
    <mergeCell ref="A27:D27"/>
    <mergeCell ref="A23:D23"/>
    <mergeCell ref="A4:H6"/>
    <mergeCell ref="A9:D9"/>
    <mergeCell ref="A10:D10"/>
    <mergeCell ref="A11:D11"/>
    <mergeCell ref="A1:H1"/>
    <mergeCell ref="G12:H12"/>
    <mergeCell ref="A15:D15"/>
    <mergeCell ref="A16:D16"/>
    <mergeCell ref="A21:D21"/>
    <mergeCell ref="A22:D22"/>
    <mergeCell ref="A12:D12"/>
  </mergeCells>
  <phoneticPr fontId="1"/>
  <conditionalFormatting sqref="E9:E12">
    <cfRule type="containsBlanks" dxfId="3" priority="5">
      <formula>LEN(TRIM(E9))=0</formula>
    </cfRule>
  </conditionalFormatting>
  <conditionalFormatting sqref="E16">
    <cfRule type="containsText" dxfId="2" priority="2" operator="containsText" text="最高額規制超過">
      <formula>NOT(ISERROR(SEARCH("最高額規制超過",E16)))</formula>
    </cfRule>
  </conditionalFormatting>
  <conditionalFormatting sqref="E21:E24">
    <cfRule type="containsBlanks" dxfId="1" priority="4">
      <formula>LEN(TRIM(E21))=0</formula>
    </cfRule>
  </conditionalFormatting>
  <conditionalFormatting sqref="E28">
    <cfRule type="containsText" dxfId="0" priority="1" operator="containsText" text="最高額規制超過">
      <formula>NOT(ISERROR(SEARCH("最高額規制超過",E28)))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abSelected="1" view="pageBreakPreview" topLeftCell="A10" zoomScaleNormal="100" zoomScaleSheetLayoutView="100" workbookViewId="0">
      <selection activeCell="L27" sqref="K26:L27"/>
    </sheetView>
  </sheetViews>
  <sheetFormatPr defaultColWidth="8.625" defaultRowHeight="18" x14ac:dyDescent="0.4"/>
  <cols>
    <col min="1" max="4" width="8.625" style="1"/>
    <col min="5" max="5" width="22.125" style="1" customWidth="1"/>
    <col min="6" max="16384" width="8.625" style="1"/>
  </cols>
  <sheetData>
    <row r="1" spans="1:8" ht="24" x14ac:dyDescent="0.4">
      <c r="A1" s="14" t="s">
        <v>0</v>
      </c>
      <c r="B1" s="14"/>
      <c r="C1" s="14"/>
      <c r="D1" s="14"/>
      <c r="E1" s="14"/>
      <c r="F1" s="14"/>
      <c r="G1" s="14"/>
      <c r="H1" s="14"/>
    </row>
    <row r="3" spans="1:8" x14ac:dyDescent="0.4">
      <c r="A3" s="7" t="s">
        <v>1</v>
      </c>
    </row>
    <row r="4" spans="1:8" x14ac:dyDescent="0.4">
      <c r="A4" s="13" t="s">
        <v>17</v>
      </c>
      <c r="B4" s="13"/>
      <c r="C4" s="13"/>
      <c r="D4" s="13"/>
      <c r="E4" s="13"/>
      <c r="F4" s="13"/>
      <c r="G4" s="13"/>
      <c r="H4" s="13"/>
    </row>
    <row r="5" spans="1:8" x14ac:dyDescent="0.4">
      <c r="A5" s="13"/>
      <c r="B5" s="13"/>
      <c r="C5" s="13"/>
      <c r="D5" s="13"/>
      <c r="E5" s="13"/>
      <c r="F5" s="13"/>
      <c r="G5" s="13"/>
      <c r="H5" s="13"/>
    </row>
    <row r="6" spans="1:8" x14ac:dyDescent="0.4">
      <c r="A6" s="13"/>
      <c r="B6" s="13"/>
      <c r="C6" s="13"/>
      <c r="D6" s="13"/>
      <c r="E6" s="13"/>
      <c r="F6" s="13"/>
      <c r="G6" s="13"/>
      <c r="H6" s="13"/>
    </row>
    <row r="7" spans="1:8" ht="8.4499999999999993" customHeight="1" x14ac:dyDescent="0.4"/>
    <row r="8" spans="1:8" x14ac:dyDescent="0.4">
      <c r="A8" s="7" t="s">
        <v>15</v>
      </c>
    </row>
    <row r="9" spans="1:8" ht="27.95" customHeight="1" x14ac:dyDescent="0.4">
      <c r="A9" s="12" t="s">
        <v>2</v>
      </c>
      <c r="B9" s="12"/>
      <c r="C9" s="12"/>
      <c r="D9" s="12"/>
      <c r="E9" s="3"/>
      <c r="F9" s="2"/>
      <c r="G9" s="9"/>
      <c r="H9" s="10"/>
    </row>
    <row r="10" spans="1:8" ht="27.95" customHeight="1" x14ac:dyDescent="0.4">
      <c r="A10" s="12" t="s">
        <v>9</v>
      </c>
      <c r="B10" s="12"/>
      <c r="C10" s="12"/>
      <c r="D10" s="12"/>
      <c r="E10" s="3"/>
      <c r="F10" s="2" t="s">
        <v>4</v>
      </c>
      <c r="G10" s="9"/>
      <c r="H10" s="10"/>
    </row>
    <row r="11" spans="1:8" ht="27.95" customHeight="1" x14ac:dyDescent="0.4">
      <c r="A11" s="12" t="s">
        <v>3</v>
      </c>
      <c r="B11" s="12"/>
      <c r="C11" s="12"/>
      <c r="D11" s="12"/>
      <c r="E11" s="3"/>
      <c r="F11" s="2" t="s">
        <v>5</v>
      </c>
      <c r="G11" s="9"/>
      <c r="H11" s="10"/>
    </row>
    <row r="12" spans="1:8" ht="27.95" customHeight="1" x14ac:dyDescent="0.4">
      <c r="A12" s="12" t="s">
        <v>13</v>
      </c>
      <c r="B12" s="12"/>
      <c r="C12" s="12"/>
      <c r="D12" s="12"/>
      <c r="E12" s="3"/>
      <c r="F12" s="2" t="s">
        <v>4</v>
      </c>
      <c r="G12" s="15"/>
      <c r="H12" s="15"/>
    </row>
    <row r="13" spans="1:8" ht="8.4499999999999993" customHeight="1" x14ac:dyDescent="0.4">
      <c r="A13" s="5"/>
      <c r="B13" s="5"/>
      <c r="C13" s="5"/>
      <c r="D13" s="5"/>
      <c r="G13" s="10"/>
      <c r="H13" s="10"/>
    </row>
    <row r="14" spans="1:8" ht="27.95" customHeight="1" x14ac:dyDescent="0.4">
      <c r="A14" s="12" t="s">
        <v>6</v>
      </c>
      <c r="B14" s="12"/>
      <c r="C14" s="12"/>
      <c r="D14" s="12"/>
      <c r="E14" s="3">
        <f>IFERROR(E10/E11,0)</f>
        <v>0</v>
      </c>
      <c r="F14" s="2" t="s">
        <v>4</v>
      </c>
      <c r="G14" s="4" t="s">
        <v>18</v>
      </c>
    </row>
    <row r="15" spans="1:8" ht="27.95" customHeight="1" x14ac:dyDescent="0.4">
      <c r="A15" s="12" t="s">
        <v>12</v>
      </c>
      <c r="B15" s="12"/>
      <c r="C15" s="12"/>
      <c r="D15" s="12"/>
      <c r="E15" s="3"/>
      <c r="F15" s="2"/>
      <c r="G15" s="16" t="s">
        <v>19</v>
      </c>
      <c r="H15" s="17"/>
    </row>
    <row r="16" spans="1:8" ht="27.95" customHeight="1" x14ac:dyDescent="0.4">
      <c r="A16" s="12" t="s">
        <v>14</v>
      </c>
      <c r="B16" s="12"/>
      <c r="C16" s="12"/>
      <c r="D16" s="12"/>
      <c r="E16" s="18" t="s">
        <v>20</v>
      </c>
      <c r="F16" s="19"/>
      <c r="G16" s="4"/>
    </row>
    <row r="17" spans="1:8" x14ac:dyDescent="0.4">
      <c r="A17" s="4" t="s">
        <v>10</v>
      </c>
    </row>
    <row r="18" spans="1:8" x14ac:dyDescent="0.4">
      <c r="A18" s="4" t="s">
        <v>11</v>
      </c>
    </row>
    <row r="20" spans="1:8" x14ac:dyDescent="0.4">
      <c r="A20" s="7" t="s">
        <v>16</v>
      </c>
    </row>
    <row r="21" spans="1:8" ht="27.95" customHeight="1" x14ac:dyDescent="0.4">
      <c r="A21" s="12" t="s">
        <v>2</v>
      </c>
      <c r="B21" s="12"/>
      <c r="C21" s="12"/>
      <c r="D21" s="12"/>
      <c r="E21" s="3"/>
      <c r="F21" s="2"/>
      <c r="G21" s="9"/>
      <c r="H21" s="10"/>
    </row>
    <row r="22" spans="1:8" ht="27.95" customHeight="1" x14ac:dyDescent="0.4">
      <c r="A22" s="12" t="s">
        <v>9</v>
      </c>
      <c r="B22" s="12"/>
      <c r="C22" s="12"/>
      <c r="D22" s="12"/>
      <c r="E22" s="3"/>
      <c r="F22" s="2" t="s">
        <v>4</v>
      </c>
      <c r="G22" s="9"/>
      <c r="H22" s="10"/>
    </row>
    <row r="23" spans="1:8" ht="27.95" customHeight="1" x14ac:dyDescent="0.4">
      <c r="A23" s="12" t="s">
        <v>3</v>
      </c>
      <c r="B23" s="12"/>
      <c r="C23" s="12"/>
      <c r="D23" s="12"/>
      <c r="E23" s="3"/>
      <c r="F23" s="2" t="s">
        <v>5</v>
      </c>
      <c r="G23" s="9"/>
      <c r="H23" s="10"/>
    </row>
    <row r="24" spans="1:8" ht="27.95" customHeight="1" x14ac:dyDescent="0.4">
      <c r="A24" s="12" t="s">
        <v>13</v>
      </c>
      <c r="B24" s="12"/>
      <c r="C24" s="12"/>
      <c r="D24" s="12"/>
      <c r="E24" s="3"/>
      <c r="F24" s="2" t="s">
        <v>4</v>
      </c>
      <c r="G24" s="15"/>
      <c r="H24" s="15"/>
    </row>
    <row r="25" spans="1:8" ht="8.4499999999999993" customHeight="1" x14ac:dyDescent="0.4">
      <c r="A25" s="5"/>
      <c r="B25" s="5"/>
      <c r="C25" s="5"/>
      <c r="D25" s="5"/>
    </row>
    <row r="26" spans="1:8" ht="27.95" customHeight="1" x14ac:dyDescent="0.4">
      <c r="A26" s="12" t="s">
        <v>6</v>
      </c>
      <c r="B26" s="12"/>
      <c r="C26" s="12"/>
      <c r="D26" s="12"/>
      <c r="E26" s="3">
        <f>IFERROR(E22/E23,0)</f>
        <v>0</v>
      </c>
      <c r="F26" s="2" t="s">
        <v>4</v>
      </c>
      <c r="G26" s="4"/>
    </row>
    <row r="27" spans="1:8" ht="27.95" customHeight="1" x14ac:dyDescent="0.4">
      <c r="A27" s="12" t="s">
        <v>12</v>
      </c>
      <c r="B27" s="12"/>
      <c r="C27" s="12"/>
      <c r="D27" s="12"/>
      <c r="E27" s="3"/>
      <c r="F27" s="2"/>
      <c r="G27" s="16"/>
      <c r="H27" s="17"/>
    </row>
    <row r="28" spans="1:8" ht="27.95" customHeight="1" x14ac:dyDescent="0.4">
      <c r="A28" s="12" t="s">
        <v>14</v>
      </c>
      <c r="B28" s="12"/>
      <c r="C28" s="12"/>
      <c r="D28" s="12"/>
      <c r="E28" s="18"/>
      <c r="F28" s="20"/>
      <c r="G28" s="4"/>
    </row>
    <row r="29" spans="1:8" x14ac:dyDescent="0.4">
      <c r="A29" s="4" t="s">
        <v>10</v>
      </c>
    </row>
    <row r="30" spans="1:8" x14ac:dyDescent="0.4">
      <c r="A30" s="4" t="s">
        <v>11</v>
      </c>
    </row>
  </sheetData>
  <mergeCells count="22">
    <mergeCell ref="G15:H15"/>
    <mergeCell ref="E16:F16"/>
    <mergeCell ref="G27:H27"/>
    <mergeCell ref="E28:F28"/>
    <mergeCell ref="A14:D14"/>
    <mergeCell ref="A15:D15"/>
    <mergeCell ref="A16:D16"/>
    <mergeCell ref="A21:D21"/>
    <mergeCell ref="A22:D22"/>
    <mergeCell ref="A23:D23"/>
    <mergeCell ref="A24:D24"/>
    <mergeCell ref="G24:H24"/>
    <mergeCell ref="A26:D26"/>
    <mergeCell ref="A27:D27"/>
    <mergeCell ref="A28:D28"/>
    <mergeCell ref="A12:D12"/>
    <mergeCell ref="G12:H12"/>
    <mergeCell ref="A1:H1"/>
    <mergeCell ref="A4:H6"/>
    <mergeCell ref="A9:D9"/>
    <mergeCell ref="A10:D10"/>
    <mergeCell ref="A11:D1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（入力用）記念品チェックシート</vt:lpstr>
      <vt:lpstr>（印刷用）記念品チェックシート</vt:lpstr>
      <vt:lpstr>'（入力用）記念品チェックシート'!Print_Area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2024-11-04T13:41:37Z</cp:lastPrinted>
  <dcterms:created xsi:type="dcterms:W3CDTF">2024-10-24T14:05:46Z</dcterms:created>
  <dcterms:modified xsi:type="dcterms:W3CDTF">2025-01-22T06:17:36Z</dcterms:modified>
</cp:coreProperties>
</file>