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xr:revisionPtr revIDLastSave="0" documentId="13_ncr:1_{8F38D927-1EFE-4083-8E66-4B1D79325D10}" xr6:coauthVersionLast="47" xr6:coauthVersionMax="47" xr10:uidLastSave="{00000000-0000-0000-0000-000000000000}"/>
  <bookViews>
    <workbookView xWindow="-120" yWindow="-120" windowWidth="24240" windowHeight="13020" xr2:uid="{00000000-000D-0000-FFFF-FFFF00000000}"/>
  </bookViews>
  <sheets>
    <sheet name="チェックリスト" sheetId="25" r:id="rId1"/>
  </sheets>
  <definedNames>
    <definedName name="_ftnref1" localSheetId="0">チェックリスト!#REF!</definedName>
    <definedName name="_xlnm.Print_Area" localSheetId="0">チェックリスト!$A$1:$G$68</definedName>
    <definedName name="_xlnm.Print_Titles" localSheetId="0">チェックリスト!$1:$5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25" l="1"/>
  <c r="G34" i="25"/>
  <c r="G32" i="25"/>
  <c r="G30" i="25"/>
  <c r="G18" i="25"/>
  <c r="H26" i="25" l="1"/>
  <c r="H24" i="25"/>
  <c r="H10" i="25"/>
  <c r="H32" i="25"/>
  <c r="H44" i="25"/>
  <c r="H56" i="25"/>
  <c r="D67" i="25" s="1"/>
  <c r="F67" i="25" s="1"/>
  <c r="H54" i="25"/>
  <c r="H52" i="25"/>
  <c r="H42" i="25"/>
  <c r="H50" i="25"/>
  <c r="H40" i="25"/>
  <c r="H48" i="25"/>
  <c r="H46" i="25"/>
  <c r="H38" i="25"/>
  <c r="H36" i="25"/>
  <c r="H34" i="25"/>
  <c r="H30" i="25"/>
  <c r="H28" i="25"/>
  <c r="H6" i="25"/>
  <c r="H8" i="25"/>
  <c r="H22" i="25"/>
  <c r="H20" i="25"/>
  <c r="H18" i="25"/>
  <c r="H16" i="25"/>
  <c r="H14" i="25"/>
  <c r="H12" i="25"/>
  <c r="D65" i="25" l="1"/>
  <c r="F65" i="25" s="1"/>
  <c r="D64" i="25"/>
  <c r="F64" i="25" s="1"/>
  <c r="D62" i="25"/>
  <c r="F62" i="25" s="1"/>
  <c r="D63" i="25"/>
  <c r="F63" i="25" l="1"/>
  <c r="D6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FBB4FEC5-4A45-49EB-85BD-95D44CBB978D}">
      <text>
        <r>
          <rPr>
            <sz val="11"/>
            <color indexed="81"/>
            <rFont val="Meiryo UI"/>
            <family val="3"/>
            <charset val="128"/>
          </rPr>
          <t>従業員・構成員がいない場合には、「なし」を選択してください。
回答不要のチェック項目がグレーアウトします。</t>
        </r>
      </text>
    </comment>
    <comment ref="G5" authorId="0" shapeId="0" xr:uid="{DE19D8BF-806E-4B1F-A0B7-2FB8DA4D26FC}">
      <text>
        <r>
          <rPr>
            <sz val="11"/>
            <color indexed="81"/>
            <rFont val="Meiryo UI"/>
            <family val="3"/>
            <charset val="128"/>
          </rPr>
          <t>対応済みの項目には「〇」、未対応の項目には「×」を選択してください。
※各項目が該当するかの判断は「事例等補足事項」を参考として、確実に該当していると判断できる場合のみチェック欄に「〇」を選択してください。
※従業員なしの場合、自動的に対象除外項目がグレーアウトしますので選択不要です。</t>
        </r>
      </text>
    </comment>
    <comment ref="F61" authorId="0" shapeId="0" xr:uid="{D9F6CD0B-EA9A-4FD5-98B5-C00B92E0D55C}">
      <text>
        <r>
          <rPr>
            <sz val="10"/>
            <color indexed="81"/>
            <rFont val="Meiryo UI"/>
            <family val="3"/>
            <charset val="128"/>
          </rPr>
          <t>全て○の場合のみ、
認定いたします。</t>
        </r>
      </text>
    </comment>
  </commentList>
</comments>
</file>

<file path=xl/sharedStrings.xml><?xml version="1.0" encoding="utf-8"?>
<sst xmlns="http://schemas.openxmlformats.org/spreadsheetml/2006/main" count="184" uniqueCount="91">
  <si>
    <t>経済</t>
    <rPh sb="0" eb="2">
      <t>ケイザイ</t>
    </rPh>
    <phoneticPr fontId="2"/>
  </si>
  <si>
    <t>環境</t>
    <rPh sb="0" eb="2">
      <t>カンキョウ</t>
    </rPh>
    <phoneticPr fontId="2"/>
  </si>
  <si>
    <t>社会</t>
    <rPh sb="0" eb="2">
      <t>シャカイ</t>
    </rPh>
    <phoneticPr fontId="2"/>
  </si>
  <si>
    <t>未来都市</t>
    <rPh sb="0" eb="2">
      <t>ミライ</t>
    </rPh>
    <rPh sb="2" eb="4">
      <t>トシ</t>
    </rPh>
    <phoneticPr fontId="2"/>
  </si>
  <si>
    <t>○</t>
    <phoneticPr fontId="2"/>
  </si>
  <si>
    <t>×</t>
    <phoneticPr fontId="2"/>
  </si>
  <si>
    <t>分野</t>
    <rPh sb="0" eb="2">
      <t>ブンヤ</t>
    </rPh>
    <phoneticPr fontId="2"/>
  </si>
  <si>
    <t>SDGsゴール</t>
    <phoneticPr fontId="2"/>
  </si>
  <si>
    <t>事例等補足事項</t>
    <rPh sb="0" eb="2">
      <t>ジレイ</t>
    </rPh>
    <rPh sb="2" eb="3">
      <t>トウ</t>
    </rPh>
    <rPh sb="3" eb="5">
      <t>ホソク</t>
    </rPh>
    <rPh sb="5" eb="7">
      <t>ジコウ</t>
    </rPh>
    <phoneticPr fontId="2"/>
  </si>
  <si>
    <t>あり</t>
  </si>
  <si>
    <t>未選択</t>
    <rPh sb="0" eb="1">
      <t>ミ</t>
    </rPh>
    <rPh sb="1" eb="3">
      <t>センタク</t>
    </rPh>
    <phoneticPr fontId="2"/>
  </si>
  <si>
    <t>No.</t>
  </si>
  <si>
    <t>チェック項目</t>
    <rPh sb="4" eb="6">
      <t>コウモク</t>
    </rPh>
    <phoneticPr fontId="2"/>
  </si>
  <si>
    <t>チェック</t>
    <phoneticPr fontId="2"/>
  </si>
  <si>
    <t>対象除外</t>
    <rPh sb="0" eb="2">
      <t>タイショウ</t>
    </rPh>
    <rPh sb="2" eb="4">
      <t>ジョガイ</t>
    </rPh>
    <phoneticPr fontId="2"/>
  </si>
  <si>
    <t>未選択</t>
  </si>
  <si>
    <t>その他</t>
    <rPh sb="2" eb="3">
      <t>ホカ</t>
    </rPh>
    <phoneticPr fontId="2"/>
  </si>
  <si>
    <t>企業名：</t>
    <rPh sb="0" eb="2">
      <t>キギョウ</t>
    </rPh>
    <rPh sb="2" eb="3">
      <t>メイ</t>
    </rPh>
    <phoneticPr fontId="2"/>
  </si>
  <si>
    <t>経済分野の点数：</t>
    <rPh sb="0" eb="2">
      <t>ケイザイ</t>
    </rPh>
    <rPh sb="2" eb="4">
      <t>ブンヤ</t>
    </rPh>
    <rPh sb="5" eb="7">
      <t>テンスウ</t>
    </rPh>
    <phoneticPr fontId="2"/>
  </si>
  <si>
    <t>社会分野の点数：</t>
    <rPh sb="0" eb="2">
      <t>シャカイ</t>
    </rPh>
    <rPh sb="2" eb="4">
      <t>ブンヤ</t>
    </rPh>
    <rPh sb="5" eb="7">
      <t>テンスウ</t>
    </rPh>
    <phoneticPr fontId="2"/>
  </si>
  <si>
    <t>環境分野の点数：</t>
    <rPh sb="0" eb="2">
      <t>カンキョウ</t>
    </rPh>
    <rPh sb="2" eb="4">
      <t>ブンヤ</t>
    </rPh>
    <rPh sb="5" eb="7">
      <t>テンスウ</t>
    </rPh>
    <phoneticPr fontId="2"/>
  </si>
  <si>
    <t>認定要件</t>
    <rPh sb="0" eb="2">
      <t>ニンテイ</t>
    </rPh>
    <rPh sb="2" eb="4">
      <t>ヨウケン</t>
    </rPh>
    <phoneticPr fontId="2"/>
  </si>
  <si>
    <t>チェックリスト合計点数：</t>
    <rPh sb="7" eb="9">
      <t>ゴウケイ</t>
    </rPh>
    <rPh sb="9" eb="10">
      <t>テン</t>
    </rPh>
    <rPh sb="10" eb="11">
      <t>スウ</t>
    </rPh>
    <phoneticPr fontId="2"/>
  </si>
  <si>
    <t xml:space="preserve">【SDGsゴール(メイン)】 </t>
    <phoneticPr fontId="2"/>
  </si>
  <si>
    <t>【SDGsゴール(サブ)】</t>
    <phoneticPr fontId="2"/>
  </si>
  <si>
    <t>点/36点</t>
    <rPh sb="0" eb="1">
      <t>テン</t>
    </rPh>
    <rPh sb="4" eb="5">
      <t>テン</t>
    </rPh>
    <phoneticPr fontId="2"/>
  </si>
  <si>
    <t>点/32点</t>
    <rPh sb="0" eb="1">
      <t>テン</t>
    </rPh>
    <rPh sb="4" eb="5">
      <t>テン</t>
    </rPh>
    <phoneticPr fontId="2"/>
  </si>
  <si>
    <t>【SDGsゴール(メイン)】</t>
    <phoneticPr fontId="2"/>
  </si>
  <si>
    <t>第4号様式（第7条関係）</t>
    <phoneticPr fontId="2"/>
  </si>
  <si>
    <t xml:space="preserve">【SDGsゴール】 </t>
    <phoneticPr fontId="2"/>
  </si>
  <si>
    <t>ＳＤＧｓおおたゴールドスカイパートナー認定要件チェックリスト</t>
    <rPh sb="19" eb="23">
      <t>ニンテイヨウケン</t>
    </rPh>
    <phoneticPr fontId="2"/>
  </si>
  <si>
    <t>従業員・構成員の有無：</t>
    <rPh sb="4" eb="7">
      <t>コウセイイン</t>
    </rPh>
    <phoneticPr fontId="2"/>
  </si>
  <si>
    <t>・事業が継続・発展するための中長期経営計画を策定している。
・これまで培われた技術・知見が失われないよう、後継者を育成している。
・金融機関やコンサルタントなどと事業承継に向けた検討をしている。</t>
    <rPh sb="1" eb="3">
      <t>ジギョウ</t>
    </rPh>
    <rPh sb="4" eb="6">
      <t>ケイゾク</t>
    </rPh>
    <rPh sb="7" eb="9">
      <t>ハッテン</t>
    </rPh>
    <rPh sb="14" eb="17">
      <t>チュウチョウキ</t>
    </rPh>
    <rPh sb="17" eb="19">
      <t>ケイエイ</t>
    </rPh>
    <rPh sb="19" eb="21">
      <t>ケイカク</t>
    </rPh>
    <rPh sb="22" eb="24">
      <t>サクテイ</t>
    </rPh>
    <rPh sb="35" eb="36">
      <t>ツチカ</t>
    </rPh>
    <rPh sb="39" eb="41">
      <t>ギジュツ</t>
    </rPh>
    <rPh sb="42" eb="44">
      <t>チケン</t>
    </rPh>
    <rPh sb="45" eb="46">
      <t>ウシナ</t>
    </rPh>
    <rPh sb="53" eb="56">
      <t>コウケイシャ</t>
    </rPh>
    <rPh sb="57" eb="59">
      <t>イクセイ</t>
    </rPh>
    <rPh sb="66" eb="68">
      <t>キンユウ</t>
    </rPh>
    <rPh sb="68" eb="70">
      <t>キカン</t>
    </rPh>
    <rPh sb="81" eb="83">
      <t>ジギョウ</t>
    </rPh>
    <rPh sb="83" eb="85">
      <t>ショウケイ</t>
    </rPh>
    <rPh sb="86" eb="87">
      <t>ム</t>
    </rPh>
    <rPh sb="89" eb="91">
      <t>ケントウ</t>
    </rPh>
    <phoneticPr fontId="2"/>
  </si>
  <si>
    <t>・経営理念、経営方針を文書として作成し、従業員にも閲覧できるように共有している。</t>
    <phoneticPr fontId="2"/>
  </si>
  <si>
    <t>・法令遵守が確実に⾏われるよう、体制・仕組み・ルールが整備されている。
・従業員にコンプライアンス研修を実施している。</t>
    <rPh sb="37" eb="40">
      <t>ジュウギョウイン</t>
    </rPh>
    <rPh sb="49" eb="51">
      <t>ケンシュウ</t>
    </rPh>
    <rPh sb="52" eb="54">
      <t>ジッシ</t>
    </rPh>
    <phoneticPr fontId="2"/>
  </si>
  <si>
    <t>・個⼈情報を適切に管理し、「プライバシーマーク」など関連認証を取得している。
・情報システムへのセキュリティ対策を施している。
・情報セキュリティに関する社内のルールや規定を作成している。
・従業員への情報セキュリティに関する研修を⾏っている。</t>
    <rPh sb="65" eb="67">
      <t>ジョウホウ</t>
    </rPh>
    <rPh sb="74" eb="75">
      <t>カン</t>
    </rPh>
    <rPh sb="77" eb="79">
      <t>シャナイ</t>
    </rPh>
    <rPh sb="84" eb="86">
      <t>キテイ</t>
    </rPh>
    <rPh sb="87" eb="89">
      <t>サクセイ</t>
    </rPh>
    <phoneticPr fontId="2"/>
  </si>
  <si>
    <t>・「レジリエンス認証」を取得している。
・事故や災害などの発生に伴う事業中断を想定した事業継続計画（BCP）を策定し、訓練や見直しを行っている。</t>
    <rPh sb="8" eb="10">
      <t>ニンショウ</t>
    </rPh>
    <rPh sb="12" eb="14">
      <t>シュトク</t>
    </rPh>
    <rPh sb="21" eb="23">
      <t>ジコ</t>
    </rPh>
    <rPh sb="24" eb="26">
      <t>サイガイ</t>
    </rPh>
    <rPh sb="29" eb="31">
      <t>ハッセイ</t>
    </rPh>
    <rPh sb="32" eb="33">
      <t>トモナ</t>
    </rPh>
    <rPh sb="34" eb="38">
      <t>ジギョウチュウダン</t>
    </rPh>
    <rPh sb="39" eb="41">
      <t>ソウテイ</t>
    </rPh>
    <rPh sb="43" eb="49">
      <t>ジギョウケイゾクケイカク</t>
    </rPh>
    <rPh sb="59" eb="61">
      <t>クンレン</t>
    </rPh>
    <rPh sb="62" eb="64">
      <t>ミナオ</t>
    </rPh>
    <rPh sb="66" eb="67">
      <t>オコナ</t>
    </rPh>
    <phoneticPr fontId="2"/>
  </si>
  <si>
    <t>・地域の原材料や資源を活用し、地産地消に貢献する製品・サービスを展開している。
・区内事業者を優先して調達を行っている。</t>
    <rPh sb="1" eb="3">
      <t>チイキ</t>
    </rPh>
    <rPh sb="4" eb="7">
      <t>ゲンザイリョウ</t>
    </rPh>
    <rPh sb="8" eb="10">
      <t>シゲン</t>
    </rPh>
    <rPh sb="11" eb="13">
      <t>カツヨウ</t>
    </rPh>
    <rPh sb="15" eb="19">
      <t>チサンチショウ</t>
    </rPh>
    <rPh sb="20" eb="22">
      <t>コウケン</t>
    </rPh>
    <rPh sb="24" eb="26">
      <t>セイヒン</t>
    </rPh>
    <rPh sb="32" eb="33">
      <t>テン</t>
    </rPh>
    <rPh sb="40" eb="42">
      <t>クナイ</t>
    </rPh>
    <rPh sb="42" eb="45">
      <t>ジギョウシャ</t>
    </rPh>
    <rPh sb="46" eb="48">
      <t>ユウセン</t>
    </rPh>
    <rPh sb="50" eb="52">
      <t>チョウタツ</t>
    </rPh>
    <rPh sb="53" eb="54">
      <t>オコナ</t>
    </rPh>
    <phoneticPr fontId="2"/>
  </si>
  <si>
    <t>・「ISO9001」など、品質マネジメントに関する認証を取得している。
・品質向上のための管理体制を確立し、顧客満足度を高める製品・サービスを提供している。
・顧客からのフィードバックを積極的に取り入れ、製品・サービスの改善に努めている。</t>
    <rPh sb="37" eb="41">
      <t>ヒンシツコウジョウ</t>
    </rPh>
    <rPh sb="45" eb="49">
      <t>カンリタイセイ</t>
    </rPh>
    <rPh sb="50" eb="52">
      <t>カクリツ</t>
    </rPh>
    <rPh sb="54" eb="59">
      <t>コキャクマンゾクド</t>
    </rPh>
    <rPh sb="60" eb="61">
      <t>タカ</t>
    </rPh>
    <rPh sb="63" eb="65">
      <t>セイヒン</t>
    </rPh>
    <rPh sb="71" eb="73">
      <t>テイキョウ</t>
    </rPh>
    <rPh sb="80" eb="82">
      <t>コキャク</t>
    </rPh>
    <rPh sb="93" eb="96">
      <t>セッキョクテキ</t>
    </rPh>
    <rPh sb="97" eb="98">
      <t>ト</t>
    </rPh>
    <rPh sb="99" eb="100">
      <t>イ</t>
    </rPh>
    <rPh sb="102" eb="104">
      <t>セイヒン</t>
    </rPh>
    <rPh sb="110" eb="112">
      <t>カイゼン</t>
    </rPh>
    <rPh sb="113" eb="114">
      <t>ツト</t>
    </rPh>
    <phoneticPr fontId="2"/>
  </si>
  <si>
    <t>・職場体験やインターンシップを受け入れている。
・学校と連携した事業活動・研究開発を行っている。
・大田区独自教科「おおたの未来づくり」に協力している。</t>
    <rPh sb="1" eb="5">
      <t>ショクバタイケン</t>
    </rPh>
    <rPh sb="15" eb="16">
      <t>ウ</t>
    </rPh>
    <rPh sb="17" eb="18">
      <t>イ</t>
    </rPh>
    <rPh sb="25" eb="27">
      <t>ガッコウ</t>
    </rPh>
    <rPh sb="28" eb="30">
      <t>レンケイ</t>
    </rPh>
    <rPh sb="32" eb="34">
      <t>ジギョウ</t>
    </rPh>
    <rPh sb="34" eb="36">
      <t>カツドウ</t>
    </rPh>
    <rPh sb="37" eb="41">
      <t>ケンキュウカイハツ</t>
    </rPh>
    <rPh sb="42" eb="43">
      <t>オコナ</t>
    </rPh>
    <rPh sb="50" eb="57">
      <t>オオタクドクジキョウカ</t>
    </rPh>
    <rPh sb="62" eb="64">
      <t>ミライ</t>
    </rPh>
    <rPh sb="69" eb="71">
      <t>キョウリョク</t>
    </rPh>
    <phoneticPr fontId="2"/>
  </si>
  <si>
    <t>・「おおた健康経営事業所」や「健康経営優良法人」（経済産業省）など、健康経営に関するに認定を取得している。
・都道府県協会けんぽ、健保連に「健康企業宣言」を行っている。
・従業員に対して、雇用時及び定期的に健康診断を実施している。
・メンタルヘルスの維持対策に取り組んでいる。</t>
    <rPh sb="55" eb="59">
      <t>トドウフケン</t>
    </rPh>
    <rPh sb="59" eb="61">
      <t>キョウカイ</t>
    </rPh>
    <rPh sb="94" eb="96">
      <t>コヨウ</t>
    </rPh>
    <rPh sb="96" eb="97">
      <t>ジ</t>
    </rPh>
    <rPh sb="97" eb="98">
      <t>オヨ</t>
    </rPh>
    <rPh sb="125" eb="127">
      <t>イジ</t>
    </rPh>
    <rPh sb="127" eb="129">
      <t>タイサク</t>
    </rPh>
    <rPh sb="130" eb="131">
      <t>ト</t>
    </rPh>
    <rPh sb="132" eb="133">
      <t>ク</t>
    </rPh>
    <phoneticPr fontId="2"/>
  </si>
  <si>
    <t>・法定を上回る育児休業・介護休業制度を整備、「くるみん認定」などを取得している。
・テレワークやフレックスタイムなど、多様な働き方を導⼊している。
・副業・兼業を認めている。</t>
    <phoneticPr fontId="2"/>
  </si>
  <si>
    <t>・セクハラ、マタハラ、パワハラなどを防⽌するためのルールや制度が構築されている。
・ハラスメントについて研修を実施している。
・ハラスメントに対する相談窓口が整備されている。</t>
    <rPh sb="29" eb="31">
      <t>セイド</t>
    </rPh>
    <rPh sb="52" eb="54">
      <t>ケンシュウ</t>
    </rPh>
    <rPh sb="55" eb="57">
      <t>ジッシ</t>
    </rPh>
    <rPh sb="71" eb="72">
      <t>タイ</t>
    </rPh>
    <rPh sb="74" eb="76">
      <t>ソウダン</t>
    </rPh>
    <rPh sb="76" eb="78">
      <t>マドグチ</t>
    </rPh>
    <phoneticPr fontId="2"/>
  </si>
  <si>
    <t>・年齢、性別、国籍、障がい、キャリア、経験や働き方等に関わらず、能力を最大限に発揮できる環境が整備されている。
・ダイバーシティ経営の方針・計画を策定している。</t>
    <rPh sb="19" eb="21">
      <t>ケイケン</t>
    </rPh>
    <rPh sb="22" eb="23">
      <t>ハタラ</t>
    </rPh>
    <rPh sb="24" eb="25">
      <t>カタ</t>
    </rPh>
    <rPh sb="25" eb="26">
      <t>トウ</t>
    </rPh>
    <rPh sb="44" eb="46">
      <t>カンキョウ</t>
    </rPh>
    <rPh sb="47" eb="49">
      <t>セイビ</t>
    </rPh>
    <rPh sb="67" eb="69">
      <t>ホウシン</t>
    </rPh>
    <rPh sb="70" eb="72">
      <t>ケイカク</t>
    </rPh>
    <phoneticPr fontId="2"/>
  </si>
  <si>
    <t>・地域の自治体やコミュニティとの交流を促進し、地域課題の解決に取り組んでいる。
・地域のお祭りや行事に参加し、地域コミュニティの活性化に貢献している。</t>
    <rPh sb="41" eb="43">
      <t>チイキ</t>
    </rPh>
    <rPh sb="45" eb="46">
      <t>マツ</t>
    </rPh>
    <rPh sb="48" eb="50">
      <t>ギョウジ</t>
    </rPh>
    <rPh sb="51" eb="53">
      <t>サンカ</t>
    </rPh>
    <rPh sb="55" eb="57">
      <t>チイキ</t>
    </rPh>
    <rPh sb="64" eb="67">
      <t>カッセイカ</t>
    </rPh>
    <rPh sb="68" eb="70">
      <t>コウケン</t>
    </rPh>
    <phoneticPr fontId="2"/>
  </si>
  <si>
    <t>・省エネルギー・再生可能エネルギー設備への更新を推進している。
・LED照明器具など省エネルギー機器を計画的に導入している。
・水素等の次世代クリーンエネルギーの活用を推進している。
・再生可能エネルギーによる電⼒や証書（グリーン電⼒証書、J-クレジット、⾮化⽯証書等）を購入している。</t>
    <phoneticPr fontId="2"/>
  </si>
  <si>
    <r>
      <t>・温室効果ガスの排出量を測定した上で、削減に向けた取組を推進している。
※区でも「CO</t>
    </r>
    <r>
      <rPr>
        <vertAlign val="subscript"/>
        <sz val="9"/>
        <rFont val="Yu Gothic UI"/>
        <family val="3"/>
        <charset val="128"/>
      </rPr>
      <t>2</t>
    </r>
    <r>
      <rPr>
        <sz val="9"/>
        <rFont val="Yu Gothic UI"/>
        <family val="3"/>
        <charset val="128"/>
      </rPr>
      <t>可視化サービス導入支援」を実施していますので、ご活用ください。</t>
    </r>
    <rPh sb="1" eb="3">
      <t>オンシツ</t>
    </rPh>
    <rPh sb="3" eb="5">
      <t>コウカ</t>
    </rPh>
    <rPh sb="8" eb="10">
      <t>ハイシュツ</t>
    </rPh>
    <rPh sb="10" eb="11">
      <t>リョウ</t>
    </rPh>
    <rPh sb="12" eb="14">
      <t>ソクテイ</t>
    </rPh>
    <rPh sb="16" eb="17">
      <t>ウエ</t>
    </rPh>
    <rPh sb="19" eb="21">
      <t>サクゲン</t>
    </rPh>
    <rPh sb="22" eb="23">
      <t>ム</t>
    </rPh>
    <rPh sb="25" eb="27">
      <t>トリクミ</t>
    </rPh>
    <rPh sb="28" eb="30">
      <t>スイシン</t>
    </rPh>
    <rPh sb="37" eb="38">
      <t>ク</t>
    </rPh>
    <rPh sb="44" eb="47">
      <t>カシカ</t>
    </rPh>
    <rPh sb="51" eb="53">
      <t>ドウニュウ</t>
    </rPh>
    <rPh sb="53" eb="55">
      <t>シエン</t>
    </rPh>
    <rPh sb="57" eb="59">
      <t>ジッシ</t>
    </rPh>
    <rPh sb="68" eb="70">
      <t>カツヨウ</t>
    </rPh>
    <phoneticPr fontId="2"/>
  </si>
  <si>
    <t>・「ISO14001」、「エコアクション21」、「KES（環境マネジメントシステムスタンダード）」など、環境マネジメントシステムに関する認証を取得している。
・上記の認証は取得していないが、継続的に環境保全に関する取組を進めるための環境マネジメント体制を構築している。</t>
    <rPh sb="99" eb="103">
      <t>カンキョウホゼン</t>
    </rPh>
    <rPh sb="104" eb="105">
      <t>カン</t>
    </rPh>
    <rPh sb="107" eb="109">
      <t>トリクミ</t>
    </rPh>
    <rPh sb="110" eb="111">
      <t>スス</t>
    </rPh>
    <phoneticPr fontId="2"/>
  </si>
  <si>
    <t>・有害化学物質を適切に管理し、使⽤量の削減に努めている。
・有害化学物質の河川・大気等への流出防止対策を行っている。</t>
    <rPh sb="8" eb="10">
      <t>テキセツ</t>
    </rPh>
    <rPh sb="11" eb="13">
      <t>カンリ</t>
    </rPh>
    <rPh sb="30" eb="32">
      <t>ユウガイ</t>
    </rPh>
    <rPh sb="32" eb="34">
      <t>カガク</t>
    </rPh>
    <rPh sb="34" eb="36">
      <t>ブッシツ</t>
    </rPh>
    <rPh sb="37" eb="39">
      <t>カセン</t>
    </rPh>
    <rPh sb="40" eb="42">
      <t>タイキ</t>
    </rPh>
    <rPh sb="42" eb="43">
      <t>トウ</t>
    </rPh>
    <rPh sb="45" eb="47">
      <t>リュウシュツ</t>
    </rPh>
    <rPh sb="47" eb="49">
      <t>ボウシ</t>
    </rPh>
    <rPh sb="49" eb="51">
      <t>タイサク</t>
    </rPh>
    <rPh sb="52" eb="53">
      <t>オコナ</t>
    </rPh>
    <phoneticPr fontId="2"/>
  </si>
  <si>
    <t>・森林資源・水産資源の持続的保全に資する認証を取得している。
・森林認証のある木材や間伐材又はこれらを使用した製品を利用している。
・持続可能な森林利用、植林、緑化活動に努めている。
・生物多様性や生態系への悪影響を最小化する取組をしている。</t>
    <rPh sb="1" eb="3">
      <t>シンリン</t>
    </rPh>
    <rPh sb="3" eb="5">
      <t>シゲン</t>
    </rPh>
    <rPh sb="6" eb="8">
      <t>スイサン</t>
    </rPh>
    <rPh sb="8" eb="10">
      <t>シゲン</t>
    </rPh>
    <rPh sb="11" eb="14">
      <t>ジゾクテキ</t>
    </rPh>
    <rPh sb="14" eb="16">
      <t>ホゼン</t>
    </rPh>
    <rPh sb="17" eb="18">
      <t>シ</t>
    </rPh>
    <rPh sb="20" eb="22">
      <t>ニンショウ</t>
    </rPh>
    <rPh sb="23" eb="25">
      <t>シュトク</t>
    </rPh>
    <rPh sb="32" eb="34">
      <t>シンリン</t>
    </rPh>
    <rPh sb="34" eb="36">
      <t>ニンショウ</t>
    </rPh>
    <rPh sb="39" eb="41">
      <t>モクザイ</t>
    </rPh>
    <rPh sb="42" eb="45">
      <t>カンバツザイ</t>
    </rPh>
    <rPh sb="45" eb="46">
      <t>マタ</t>
    </rPh>
    <rPh sb="51" eb="53">
      <t>シヨウ</t>
    </rPh>
    <rPh sb="55" eb="57">
      <t>セイヒン</t>
    </rPh>
    <rPh sb="58" eb="60">
      <t>リヨウ</t>
    </rPh>
    <rPh sb="67" eb="71">
      <t>ジゾクカノウ</t>
    </rPh>
    <rPh sb="72" eb="76">
      <t>シンリンリヨウ</t>
    </rPh>
    <rPh sb="77" eb="79">
      <t>ショクリン</t>
    </rPh>
    <rPh sb="80" eb="84">
      <t>リョッカカツドウ</t>
    </rPh>
    <rPh sb="85" eb="86">
      <t>ツト</t>
    </rPh>
    <phoneticPr fontId="2"/>
  </si>
  <si>
    <t>大田区「優工場」とは、人に優しい、まちに優しい、経営や技術に優れた工場を認定する制度である。</t>
    <rPh sb="0" eb="3">
      <t>オオタク</t>
    </rPh>
    <rPh sb="4" eb="5">
      <t>ユウ</t>
    </rPh>
    <rPh sb="5" eb="7">
      <t>コウジョウ</t>
    </rPh>
    <rPh sb="11" eb="12">
      <t>ヒト</t>
    </rPh>
    <rPh sb="13" eb="14">
      <t>ヤサ</t>
    </rPh>
    <rPh sb="20" eb="21">
      <t>ヤサ</t>
    </rPh>
    <rPh sb="24" eb="26">
      <t>ケイエイ</t>
    </rPh>
    <rPh sb="27" eb="29">
      <t>ギジュツ</t>
    </rPh>
    <rPh sb="30" eb="31">
      <t>スグ</t>
    </rPh>
    <rPh sb="33" eb="35">
      <t>コウジョウ</t>
    </rPh>
    <rPh sb="36" eb="38">
      <t>ニンテイ</t>
    </rPh>
    <rPh sb="40" eb="42">
      <t>セイド</t>
    </rPh>
    <phoneticPr fontId="2"/>
  </si>
  <si>
    <t>【未来都市】
地域課題解決に繋がる新たなイノベーション創出に取り組んでいる。</t>
    <phoneticPr fontId="2"/>
  </si>
  <si>
    <t>【未来都市】
持続可能な事業の運営に向けた取組が進められている。</t>
    <rPh sb="1" eb="5">
      <t>ミライトシ</t>
    </rPh>
    <phoneticPr fontId="2"/>
  </si>
  <si>
    <t>経営理念・経営方針を策定し、従業員や関係者への共有が行われている。</t>
    <phoneticPr fontId="2"/>
  </si>
  <si>
    <t>法令順守が確実に行われる体制・仕組みを構築している。</t>
    <rPh sb="0" eb="2">
      <t>ホウレイ</t>
    </rPh>
    <rPh sb="2" eb="4">
      <t>ジュンシュ</t>
    </rPh>
    <rPh sb="5" eb="7">
      <t>カクジツ</t>
    </rPh>
    <rPh sb="8" eb="9">
      <t>オコナ</t>
    </rPh>
    <rPh sb="12" eb="14">
      <t>タイセイ</t>
    </rPh>
    <rPh sb="15" eb="17">
      <t>シク</t>
    </rPh>
    <rPh sb="19" eb="21">
      <t>コウチク</t>
    </rPh>
    <phoneticPr fontId="2"/>
  </si>
  <si>
    <t>情報セキュリティ対策を⾏っている。</t>
    <phoneticPr fontId="2"/>
  </si>
  <si>
    <t>災害時や事故発生時の対策、対応を行っている。</t>
    <phoneticPr fontId="2"/>
  </si>
  <si>
    <t>地域資源の利用を行っている。</t>
    <rPh sb="0" eb="2">
      <t>チイキ</t>
    </rPh>
    <rPh sb="2" eb="4">
      <t>シゲン</t>
    </rPh>
    <rPh sb="5" eb="7">
      <t>リヨウ</t>
    </rPh>
    <rPh sb="8" eb="9">
      <t>イ</t>
    </rPh>
    <phoneticPr fontId="2"/>
  </si>
  <si>
    <t>自社の製品・サービスに関して品質管理に関する取組を⾏っている。</t>
    <rPh sb="0" eb="2">
      <t>ジシャ</t>
    </rPh>
    <rPh sb="3" eb="5">
      <t>セイヒン</t>
    </rPh>
    <rPh sb="11" eb="12">
      <t>カン</t>
    </rPh>
    <phoneticPr fontId="2"/>
  </si>
  <si>
    <t>【未来都市】
食品ロスの削減と有効利用に取り組んでいる。</t>
    <rPh sb="1" eb="5">
      <t>ミライトシ</t>
    </rPh>
    <rPh sb="7" eb="9">
      <t>ショクヒン</t>
    </rPh>
    <rPh sb="12" eb="14">
      <t>サクゲン</t>
    </rPh>
    <rPh sb="15" eb="19">
      <t>ユウコウリヨウ</t>
    </rPh>
    <rPh sb="20" eb="21">
      <t>ト</t>
    </rPh>
    <rPh sb="22" eb="23">
      <t>ク</t>
    </rPh>
    <phoneticPr fontId="2"/>
  </si>
  <si>
    <t>次世代を担う人材の育成に取り組んでいる。</t>
    <rPh sb="0" eb="3">
      <t>ジセダイ</t>
    </rPh>
    <rPh sb="4" eb="5">
      <t>ニナ</t>
    </rPh>
    <rPh sb="6" eb="8">
      <t>ジンザイ</t>
    </rPh>
    <rPh sb="9" eb="11">
      <t>イクセイ</t>
    </rPh>
    <rPh sb="12" eb="13">
      <t>ト</t>
    </rPh>
    <rPh sb="14" eb="15">
      <t>ク</t>
    </rPh>
    <phoneticPr fontId="2"/>
  </si>
  <si>
    <t>職場における安全・衛生管理に取り組んでいる。</t>
    <phoneticPr fontId="2"/>
  </si>
  <si>
    <t>地域課題解決、地域活性化に取り組んでいる。</t>
    <rPh sb="13" eb="14">
      <t>ト</t>
    </rPh>
    <rPh sb="15" eb="16">
      <t>ク</t>
    </rPh>
    <phoneticPr fontId="2"/>
  </si>
  <si>
    <t>【未来都市】
循環型経済（サーキュラーエコノミー）の実現に向けた取組を推進している。</t>
    <rPh sb="1" eb="5">
      <t>ミライトシ</t>
    </rPh>
    <rPh sb="7" eb="10">
      <t>ジュンカンガタ</t>
    </rPh>
    <rPh sb="10" eb="12">
      <t>ケイザイ</t>
    </rPh>
    <rPh sb="26" eb="28">
      <t>ジツゲン</t>
    </rPh>
    <rPh sb="29" eb="30">
      <t>ム</t>
    </rPh>
    <rPh sb="32" eb="34">
      <t>トリクミ</t>
    </rPh>
    <rPh sb="35" eb="37">
      <t>スイシン</t>
    </rPh>
    <phoneticPr fontId="2"/>
  </si>
  <si>
    <t>【未来都市】
環境に配慮した設備投資や次世代クリーンエネルギー活用に向けた取組を推進している。</t>
    <rPh sb="1" eb="5">
      <t>ミライトシ</t>
    </rPh>
    <rPh sb="7" eb="9">
      <t>カンキョウ</t>
    </rPh>
    <rPh sb="10" eb="12">
      <t>ハイリョ</t>
    </rPh>
    <rPh sb="14" eb="16">
      <t>セツビ</t>
    </rPh>
    <rPh sb="16" eb="18">
      <t>トウシ</t>
    </rPh>
    <rPh sb="19" eb="22">
      <t>ジセダイ</t>
    </rPh>
    <rPh sb="31" eb="33">
      <t>カツヨウ</t>
    </rPh>
    <rPh sb="34" eb="35">
      <t>ム</t>
    </rPh>
    <rPh sb="37" eb="39">
      <t>トリクミ</t>
    </rPh>
    <rPh sb="40" eb="42">
      <t>スイシン</t>
    </rPh>
    <phoneticPr fontId="2"/>
  </si>
  <si>
    <t>温室効果ガスの排出量を測定し、削減に向けた取組を進めている。</t>
    <rPh sb="0" eb="2">
      <t>オンシツ</t>
    </rPh>
    <rPh sb="2" eb="4">
      <t>コウカ</t>
    </rPh>
    <rPh sb="7" eb="9">
      <t>ハイシュツ</t>
    </rPh>
    <rPh sb="9" eb="10">
      <t>リョウ</t>
    </rPh>
    <rPh sb="11" eb="13">
      <t>ソクテイ</t>
    </rPh>
    <rPh sb="15" eb="17">
      <t>サクゲン</t>
    </rPh>
    <rPh sb="18" eb="19">
      <t>ム</t>
    </rPh>
    <rPh sb="21" eb="23">
      <t>トリクミ</t>
    </rPh>
    <rPh sb="24" eb="25">
      <t>スス</t>
    </rPh>
    <phoneticPr fontId="2"/>
  </si>
  <si>
    <t>自社の事業・活動に伴う環境負荷を低減するためのマネジメント体制を構築している。</t>
    <phoneticPr fontId="2"/>
  </si>
  <si>
    <t>廃棄物の適切な管理を行い、リデュース、リユース、リサイクル等により、廃棄物の削減に取り組んでいる。</t>
    <rPh sb="0" eb="3">
      <t>ハイキブツ</t>
    </rPh>
    <rPh sb="4" eb="6">
      <t>テキセツ</t>
    </rPh>
    <rPh sb="7" eb="9">
      <t>カンリ</t>
    </rPh>
    <rPh sb="10" eb="11">
      <t>オコナ</t>
    </rPh>
    <rPh sb="29" eb="30">
      <t>トウ</t>
    </rPh>
    <rPh sb="34" eb="37">
      <t>ハイキブツ</t>
    </rPh>
    <rPh sb="38" eb="40">
      <t>サクゲン</t>
    </rPh>
    <rPh sb="41" eb="42">
      <t>ト</t>
    </rPh>
    <rPh sb="43" eb="44">
      <t>ク</t>
    </rPh>
    <phoneticPr fontId="2"/>
  </si>
  <si>
    <t>有害化学物質を適切に管理している。</t>
    <phoneticPr fontId="2"/>
  </si>
  <si>
    <t>森林保全や生物多様性へ配慮している。</t>
    <rPh sb="0" eb="2">
      <t>シンリン</t>
    </rPh>
    <rPh sb="2" eb="4">
      <t>ホゼン</t>
    </rPh>
    <phoneticPr fontId="2"/>
  </si>
  <si>
    <t>製品・サービスの提供を通じて環境問題の改善に貢献している。</t>
    <phoneticPr fontId="2"/>
  </si>
  <si>
    <t>点/20点</t>
    <rPh sb="0" eb="1">
      <t>テン</t>
    </rPh>
    <rPh sb="4" eb="5">
      <t>テン</t>
    </rPh>
    <phoneticPr fontId="2"/>
  </si>
  <si>
    <t>その他の点数：</t>
    <rPh sb="2" eb="3">
      <t>タ</t>
    </rPh>
    <rPh sb="4" eb="6">
      <t>テンスウ</t>
    </rPh>
    <phoneticPr fontId="2"/>
  </si>
  <si>
    <t>・従業員の自己研鑽のための研修機会を提供している。
・講習会等への参加費用を負担している。
・若⼿や中途採⽤の従業員・構成員向けにメンター制度を整備している。</t>
    <phoneticPr fontId="2"/>
  </si>
  <si>
    <t>・「ISO45001」や「安全衛生優良企業」（厚生労働省）など、労働安全衛生に関する認証を取得している。
・活動中の事故等を防ぐための職場・組織の安全対策ルールがある。</t>
    <phoneticPr fontId="2"/>
  </si>
  <si>
    <t>・製品を製造する際に再利用やリサイクルしやすい設計にしている。
・利用後の製品にメンテナンスを施し、再利用や再販売、再製造する仕組みを提供している。</t>
    <rPh sb="1" eb="3">
      <t>セイヒン</t>
    </rPh>
    <rPh sb="33" eb="35">
      <t>リヨウ</t>
    </rPh>
    <rPh sb="35" eb="36">
      <t>ゴ</t>
    </rPh>
    <rPh sb="37" eb="39">
      <t>セイヒン</t>
    </rPh>
    <rPh sb="47" eb="48">
      <t>ホドコ</t>
    </rPh>
    <rPh sb="50" eb="53">
      <t>サイリヨウ</t>
    </rPh>
    <rPh sb="54" eb="57">
      <t>サイハンバイ</t>
    </rPh>
    <rPh sb="58" eb="61">
      <t>サイセイゾウ</t>
    </rPh>
    <rPh sb="63" eb="65">
      <t>シク</t>
    </rPh>
    <rPh sb="67" eb="69">
      <t>テイキョウ</t>
    </rPh>
    <phoneticPr fontId="2"/>
  </si>
  <si>
    <t>大田区「優工場」認定を受けている。
※認定期間中の場合のみ、○にしてください。</t>
    <rPh sb="0" eb="3">
      <t>オオタク</t>
    </rPh>
    <rPh sb="4" eb="5">
      <t>ユウ</t>
    </rPh>
    <rPh sb="5" eb="7">
      <t>コウジョウ</t>
    </rPh>
    <rPh sb="8" eb="10">
      <t>ニンテイ</t>
    </rPh>
    <rPh sb="11" eb="12">
      <t>ウ</t>
    </rPh>
    <rPh sb="19" eb="21">
      <t>ニンテイ</t>
    </rPh>
    <rPh sb="21" eb="24">
      <t>キカンチュウ</t>
    </rPh>
    <rPh sb="25" eb="27">
      <t>バアイ</t>
    </rPh>
    <phoneticPr fontId="2"/>
  </si>
  <si>
    <t>点/120点</t>
    <rPh sb="0" eb="1">
      <t>テン</t>
    </rPh>
    <rPh sb="5" eb="6">
      <t>テン</t>
    </rPh>
    <phoneticPr fontId="2"/>
  </si>
  <si>
    <t>経済・社会・環境分野の合計点数：</t>
    <rPh sb="0" eb="2">
      <t>ケイザイ</t>
    </rPh>
    <rPh sb="3" eb="5">
      <t>シャカイ</t>
    </rPh>
    <rPh sb="6" eb="10">
      <t>カンキョウブンヤ</t>
    </rPh>
    <rPh sb="11" eb="15">
      <t>ゴウケイテンスウ</t>
    </rPh>
    <phoneticPr fontId="2"/>
  </si>
  <si>
    <t>点/100点</t>
    <rPh sb="0" eb="1">
      <t>テン</t>
    </rPh>
    <rPh sb="5" eb="6">
      <t>テン</t>
    </rPh>
    <phoneticPr fontId="2"/>
  </si>
  <si>
    <t>・店舗等にフードドライブコーナーを設置し、地域住民を対象に食料を集め、社会福祉協議会等へ納品している。
・従業員・構成員から食料の寄付を募り、社会福祉協議会等へ納品している。</t>
    <phoneticPr fontId="2"/>
  </si>
  <si>
    <t>・SDGs未来都市大田区の取組に特に寄与する項目には、【未来都市】と表記しています。
・従業員・構成員がいない場合に回答不要の項目には、チェック項目の文末に「★」と表記してます。</t>
    <phoneticPr fontId="2"/>
  </si>
  <si>
    <t>社内のハラスメントを防⽌するための取組を進めている。★</t>
    <phoneticPr fontId="2"/>
  </si>
  <si>
    <t>従業員に能⼒開発、教育訓練の機会や人材育成のための仕組みを提供している。★</t>
    <phoneticPr fontId="2"/>
  </si>
  <si>
    <t>健康経営に取り組んでいる。★</t>
    <phoneticPr fontId="2"/>
  </si>
  <si>
    <t>多様な働き⽅を促進するための取組がある。★</t>
    <phoneticPr fontId="2"/>
  </si>
  <si>
    <t>ダイバーシティ経営に取り組んでいる。★</t>
    <rPh sb="10" eb="11">
      <t>ト</t>
    </rPh>
    <rPh sb="12" eb="13">
      <t>ク</t>
    </rPh>
    <phoneticPr fontId="2"/>
  </si>
  <si>
    <t>【認定要件】
　・チェックリスト合計点数：60点以上　(従業員なしの場合、48点以上)
　・経済・社会・環境分野の点数：各８点以上　(従業員なしの場合、社会分野は４点以上)
　なお、優工場へ認定されている場合には、合計点に20点加点します。
　※１項目４点です。</t>
    <rPh sb="0" eb="2">
      <t>ニンテイ</t>
    </rPh>
    <rPh sb="2" eb="4">
      <t>ヨウケン</t>
    </rPh>
    <rPh sb="15" eb="17">
      <t>ゴウケイ</t>
    </rPh>
    <rPh sb="17" eb="18">
      <t>テン</t>
    </rPh>
    <rPh sb="18" eb="19">
      <t>スウ</t>
    </rPh>
    <rPh sb="22" eb="23">
      <t>テン</t>
    </rPh>
    <rPh sb="23" eb="25">
      <t>イジョウ</t>
    </rPh>
    <rPh sb="27" eb="30">
      <t>ジュウギョウイン</t>
    </rPh>
    <rPh sb="33" eb="35">
      <t>バアイ</t>
    </rPh>
    <rPh sb="38" eb="41">
      <t>テンイジョウ</t>
    </rPh>
    <rPh sb="45" eb="47">
      <t>ケイザイ</t>
    </rPh>
    <rPh sb="48" eb="50">
      <t>シャカイ</t>
    </rPh>
    <rPh sb="51" eb="53">
      <t>カンキョウ</t>
    </rPh>
    <rPh sb="53" eb="55">
      <t>ブンヤ</t>
    </rPh>
    <rPh sb="56" eb="58">
      <t>テンスウ</t>
    </rPh>
    <rPh sb="59" eb="60">
      <t>カク</t>
    </rPh>
    <rPh sb="61" eb="64">
      <t>テンイジョウ</t>
    </rPh>
    <rPh sb="75" eb="77">
      <t>シャカイ</t>
    </rPh>
    <rPh sb="77" eb="79">
      <t>ブンヤ</t>
    </rPh>
    <rPh sb="81" eb="84">
      <t>テンイジョウ</t>
    </rPh>
    <rPh sb="90" eb="91">
      <t>ユウ</t>
    </rPh>
    <rPh sb="91" eb="93">
      <t>コウジョウ</t>
    </rPh>
    <rPh sb="94" eb="96">
      <t>ニンテイ</t>
    </rPh>
    <rPh sb="101" eb="103">
      <t>バアイ</t>
    </rPh>
    <rPh sb="106" eb="108">
      <t>ゴウケイ</t>
    </rPh>
    <rPh sb="108" eb="109">
      <t>テン</t>
    </rPh>
    <rPh sb="112" eb="113">
      <t>テン</t>
    </rPh>
    <rPh sb="113" eb="115">
      <t>カテン</t>
    </rPh>
    <rPh sb="123" eb="125">
      <t>コウモク</t>
    </rPh>
    <rPh sb="126" eb="127">
      <t>テン</t>
    </rPh>
    <phoneticPr fontId="2"/>
  </si>
  <si>
    <r>
      <t>・福祉、介護、教育、人手不足、環境、健康などの社会課題に対応する製品やサービスを開発し、社会貢献を実現している。</t>
    </r>
    <r>
      <rPr>
        <strike/>
        <sz val="9"/>
        <color theme="1"/>
        <rFont val="Yu Gothic UI"/>
        <family val="3"/>
        <charset val="128"/>
      </rPr>
      <t xml:space="preserve">
</t>
    </r>
    <r>
      <rPr>
        <sz val="9"/>
        <color theme="1"/>
        <rFont val="Yu Gothic UI"/>
        <family val="3"/>
        <charset val="128"/>
      </rPr>
      <t>・最先端の技術を実用化するため、区内で実証実験を行っている。</t>
    </r>
    <rPh sb="1" eb="3">
      <t>フクシ</t>
    </rPh>
    <rPh sb="4" eb="6">
      <t>カイゴ</t>
    </rPh>
    <rPh sb="7" eb="9">
      <t>キョウイク</t>
    </rPh>
    <rPh sb="10" eb="14">
      <t>ヒトデブソク</t>
    </rPh>
    <rPh sb="15" eb="17">
      <t>カンキョウ</t>
    </rPh>
    <rPh sb="18" eb="20">
      <t>ケンコウ</t>
    </rPh>
    <rPh sb="23" eb="27">
      <t>シャカイカダイ</t>
    </rPh>
    <rPh sb="28" eb="30">
      <t>タイオウ</t>
    </rPh>
    <rPh sb="32" eb="34">
      <t>セイヒン</t>
    </rPh>
    <rPh sb="40" eb="42">
      <t>カイハツ</t>
    </rPh>
    <rPh sb="44" eb="48">
      <t>シャカイコウケン</t>
    </rPh>
    <rPh sb="49" eb="51">
      <t>ジツゲン</t>
    </rPh>
    <rPh sb="58" eb="61">
      <t>サイセンタン</t>
    </rPh>
    <rPh sb="62" eb="64">
      <t>ギジュツ</t>
    </rPh>
    <rPh sb="65" eb="68">
      <t>ジツヨウカ</t>
    </rPh>
    <rPh sb="73" eb="75">
      <t>クナイ</t>
    </rPh>
    <rPh sb="76" eb="78">
      <t>ジッショウ</t>
    </rPh>
    <rPh sb="78" eb="80">
      <t>ジッケン</t>
    </rPh>
    <rPh sb="81" eb="82">
      <t>オコナ</t>
    </rPh>
    <phoneticPr fontId="2"/>
  </si>
  <si>
    <r>
      <t>・廃棄物の管理及び処理を適切に行っている。</t>
    </r>
    <r>
      <rPr>
        <strike/>
        <sz val="9"/>
        <color theme="1"/>
        <rFont val="Yu Gothic UI"/>
        <family val="3"/>
        <charset val="128"/>
      </rPr>
      <t xml:space="preserve">
</t>
    </r>
    <r>
      <rPr>
        <sz val="9"/>
        <color theme="1"/>
        <rFont val="Yu Gothic UI"/>
        <family val="3"/>
        <charset val="128"/>
      </rPr>
      <t>・リデュース、リユース、リサイクル、アップサイクルを推進している。
・プラスチックごみの削減やリサイクルを進めている。</t>
    </r>
    <rPh sb="1" eb="4">
      <t>ハイキブツ</t>
    </rPh>
    <rPh sb="5" eb="7">
      <t>カンリ</t>
    </rPh>
    <rPh sb="7" eb="8">
      <t>オヨ</t>
    </rPh>
    <rPh sb="9" eb="11">
      <t>ショリ</t>
    </rPh>
    <rPh sb="12" eb="14">
      <t>テキセツ</t>
    </rPh>
    <rPh sb="15" eb="16">
      <t>オコナ</t>
    </rPh>
    <rPh sb="47" eb="49">
      <t>スイシン</t>
    </rPh>
    <rPh sb="65" eb="67">
      <t>サクゲン</t>
    </rPh>
    <rPh sb="74" eb="75">
      <t>スス</t>
    </rPh>
    <phoneticPr fontId="2"/>
  </si>
  <si>
    <t>・省エネルギー化、再⽣可能エネルギー利用促進、廃棄物削減、資源循環、⽣物多様性保全、海洋プラスチック汚染防⽌など、環境問題の改善につながる技術・製品を提供している。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</si>
</sst>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10"/>
      <color theme="1"/>
      <name val="Yu Gothic UI"/>
      <family val="3"/>
      <charset val="128"/>
    </font>
    <font>
      <sz val="6"/>
      <name val="ＭＳ Ｐゴシック"/>
      <family val="2"/>
      <charset val="128"/>
      <scheme val="minor"/>
    </font>
    <font>
      <sz val="10"/>
      <color rgb="FFFF0000"/>
      <name val="Yu Gothic UI"/>
      <family val="3"/>
      <charset val="128"/>
    </font>
    <font>
      <sz val="11"/>
      <color theme="1"/>
      <name val="ＭＳ Ｐゴシック"/>
      <family val="2"/>
      <charset val="128"/>
      <scheme val="minor"/>
    </font>
    <font>
      <sz val="24"/>
      <color theme="1"/>
      <name val="Meiryo UI"/>
      <family val="3"/>
      <charset val="128"/>
    </font>
    <font>
      <sz val="22"/>
      <color theme="1"/>
      <name val="Meiryo UI"/>
      <family val="3"/>
      <charset val="128"/>
    </font>
    <font>
      <sz val="20"/>
      <color theme="1"/>
      <name val="Meiryo UI"/>
      <family val="3"/>
      <charset val="128"/>
    </font>
    <font>
      <b/>
      <sz val="22"/>
      <color theme="1"/>
      <name val="Meiryo UI"/>
      <family val="3"/>
      <charset val="128"/>
    </font>
    <font>
      <sz val="10"/>
      <name val="Yu Gothic UI"/>
      <family val="3"/>
      <charset val="128"/>
    </font>
    <font>
      <sz val="12"/>
      <color theme="1"/>
      <name val="Meiryo UI"/>
      <family val="3"/>
      <charset val="128"/>
    </font>
    <font>
      <b/>
      <sz val="16"/>
      <color theme="1"/>
      <name val="Meiryo UI"/>
      <family val="3"/>
      <charset val="128"/>
    </font>
    <font>
      <sz val="9"/>
      <color theme="1"/>
      <name val="Meiryo UI"/>
      <family val="3"/>
      <charset val="128"/>
    </font>
    <font>
      <b/>
      <sz val="10"/>
      <color theme="1"/>
      <name val="Meiryo UI"/>
      <family val="3"/>
      <charset val="128"/>
    </font>
    <font>
      <sz val="10"/>
      <color theme="1"/>
      <name val="Meiryo UI"/>
      <family val="3"/>
      <charset val="128"/>
    </font>
    <font>
      <sz val="11"/>
      <color indexed="81"/>
      <name val="Meiryo UI"/>
      <family val="3"/>
      <charset val="128"/>
    </font>
    <font>
      <sz val="10"/>
      <color theme="0" tint="-0.499984740745262"/>
      <name val="Meiryo UI"/>
      <family val="3"/>
      <charset val="128"/>
    </font>
    <font>
      <sz val="10"/>
      <color rgb="FFFF0000"/>
      <name val="Meiryo UI"/>
      <family val="3"/>
      <charset val="128"/>
    </font>
    <font>
      <sz val="10"/>
      <color indexed="81"/>
      <name val="Meiryo UI"/>
      <family val="3"/>
      <charset val="128"/>
    </font>
    <font>
      <b/>
      <sz val="11"/>
      <color theme="1"/>
      <name val="Meiryo UI"/>
      <family val="3"/>
      <charset val="128"/>
    </font>
    <font>
      <sz val="9"/>
      <color theme="1"/>
      <name val="Yu Gothic UI"/>
      <family val="3"/>
      <charset val="128"/>
    </font>
    <font>
      <sz val="9"/>
      <name val="Yu Gothic UI"/>
      <family val="3"/>
      <charset val="128"/>
    </font>
    <font>
      <sz val="11"/>
      <name val="ＭＳ Ｐゴシック"/>
      <family val="2"/>
      <charset val="128"/>
      <scheme val="minor"/>
    </font>
    <font>
      <vertAlign val="subscript"/>
      <sz val="9"/>
      <name val="Yu Gothic UI"/>
      <family val="3"/>
      <charset val="128"/>
    </font>
    <font>
      <b/>
      <sz val="10"/>
      <color theme="1"/>
      <name val="Yu Gothic UI"/>
      <family val="3"/>
      <charset val="128"/>
    </font>
    <font>
      <sz val="11"/>
      <color theme="1"/>
      <name val="Yu Gothic UI"/>
      <family val="3"/>
      <charset val="128"/>
    </font>
    <font>
      <sz val="20"/>
      <color theme="1"/>
      <name val="Yu Gothic UI"/>
      <family val="3"/>
      <charset val="128"/>
    </font>
    <font>
      <strike/>
      <sz val="9"/>
      <color theme="1"/>
      <name val="Yu Gothic UI"/>
      <family val="3"/>
      <charset val="128"/>
    </font>
    <font>
      <b/>
      <sz val="9"/>
      <name val="Meiryo UI"/>
      <family val="3"/>
      <charset val="128"/>
    </font>
    <font>
      <sz val="9"/>
      <name val="Meiryo UI"/>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107">
    <xf numFmtId="0" fontId="0" fillId="0" borderId="0" xfId="0">
      <alignment vertical="center"/>
    </xf>
    <xf numFmtId="0" fontId="1" fillId="0" borderId="0" xfId="0" applyFont="1">
      <alignment vertical="center"/>
    </xf>
    <xf numFmtId="0" fontId="5" fillId="0" borderId="0" xfId="0" applyFont="1" applyAlignment="1"/>
    <xf numFmtId="0" fontId="5" fillId="0" borderId="0" xfId="0" applyFont="1" applyAlignment="1">
      <alignment horizontal="right"/>
    </xf>
    <xf numFmtId="9" fontId="5" fillId="0" borderId="0" xfId="1" applyFont="1" applyFill="1" applyAlignment="1">
      <alignment horizontal="left"/>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14" fillId="0" borderId="0" xfId="0" applyFont="1" applyAlignment="1"/>
    <xf numFmtId="0" fontId="10" fillId="0" borderId="0" xfId="0" applyFont="1" applyAlignment="1" applyProtection="1">
      <alignment horizontal="left" vertical="center"/>
      <protection locked="0"/>
    </xf>
    <xf numFmtId="0" fontId="14" fillId="0" borderId="0" xfId="0" applyFont="1">
      <alignment vertical="center"/>
    </xf>
    <xf numFmtId="0" fontId="13" fillId="0" borderId="0" xfId="0" applyFont="1">
      <alignment vertical="center"/>
    </xf>
    <xf numFmtId="0" fontId="16" fillId="0" borderId="0" xfId="0" applyFont="1">
      <alignment vertical="center"/>
    </xf>
    <xf numFmtId="0" fontId="17" fillId="0" borderId="0" xfId="0" applyFont="1">
      <alignment vertical="center"/>
    </xf>
    <xf numFmtId="0" fontId="19" fillId="2" borderId="2" xfId="0" applyFont="1" applyFill="1" applyBorder="1" applyAlignment="1">
      <alignment horizontal="center" vertical="center"/>
    </xf>
    <xf numFmtId="0" fontId="19" fillId="2" borderId="2" xfId="0" applyFont="1" applyFill="1" applyBorder="1" applyAlignment="1">
      <alignment horizontal="center" vertical="center" wrapText="1"/>
    </xf>
    <xf numFmtId="0" fontId="12" fillId="0" borderId="2" xfId="0" applyFont="1" applyBorder="1" applyAlignment="1">
      <alignment horizontal="center" vertical="center"/>
    </xf>
    <xf numFmtId="0" fontId="14" fillId="0" borderId="0" xfId="0" applyFont="1" applyAlignment="1">
      <alignment vertical="center" wrapText="1"/>
    </xf>
    <xf numFmtId="0" fontId="21" fillId="0" borderId="9" xfId="0" applyFont="1" applyBorder="1" applyAlignment="1">
      <alignment horizontal="left" vertical="top" wrapText="1"/>
    </xf>
    <xf numFmtId="0" fontId="20" fillId="0" borderId="6" xfId="0" applyFont="1" applyBorder="1" applyAlignment="1">
      <alignment horizontal="left" vertical="top" wrapText="1"/>
    </xf>
    <xf numFmtId="0" fontId="20" fillId="0" borderId="1" xfId="0" applyFont="1" applyBorder="1" applyAlignment="1">
      <alignment horizontal="left" vertical="top" wrapText="1"/>
    </xf>
    <xf numFmtId="0" fontId="1"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4" fillId="0" borderId="0" xfId="0" applyFont="1">
      <alignment vertical="center"/>
    </xf>
    <xf numFmtId="0" fontId="3" fillId="0" borderId="0" xfId="0" applyFont="1">
      <alignment vertical="center"/>
    </xf>
    <xf numFmtId="0" fontId="26" fillId="0" borderId="0" xfId="0" applyFont="1">
      <alignment vertical="center"/>
    </xf>
    <xf numFmtId="0" fontId="19" fillId="2" borderId="4" xfId="0" applyFont="1" applyFill="1" applyBorder="1" applyAlignment="1">
      <alignment horizontal="center" vertical="center"/>
    </xf>
    <xf numFmtId="0" fontId="9" fillId="0" borderId="0" xfId="0" applyFont="1" applyAlignment="1">
      <alignment vertical="center" wrapText="1"/>
    </xf>
    <xf numFmtId="0" fontId="20" fillId="0" borderId="11" xfId="0" applyFont="1" applyBorder="1" applyAlignment="1">
      <alignment horizontal="left" vertical="top" wrapText="1"/>
    </xf>
    <xf numFmtId="0" fontId="10" fillId="0" borderId="0" xfId="0" applyFont="1" applyAlignment="1">
      <alignment horizontal="right" vertical="center"/>
    </xf>
    <xf numFmtId="0" fontId="3" fillId="0" borderId="0" xfId="0" applyFont="1" applyAlignment="1">
      <alignment horizontal="left" vertical="center"/>
    </xf>
    <xf numFmtId="0" fontId="29" fillId="0" borderId="2" xfId="0" applyFont="1" applyBorder="1" applyAlignment="1">
      <alignment horizontal="center" vertical="center"/>
    </xf>
    <xf numFmtId="0" fontId="13" fillId="0" borderId="13"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2" fillId="0" borderId="11" xfId="0" applyFont="1" applyBorder="1">
      <alignment vertical="center"/>
    </xf>
    <xf numFmtId="0" fontId="29" fillId="0" borderId="0" xfId="0" applyFont="1" applyAlignment="1">
      <alignment horizontal="right" vertical="center"/>
    </xf>
    <xf numFmtId="0" fontId="29" fillId="0" borderId="0" xfId="0" applyFont="1">
      <alignment vertical="center"/>
    </xf>
    <xf numFmtId="0" fontId="29" fillId="0" borderId="0" xfId="0" applyFont="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29" fillId="0" borderId="10" xfId="0" applyFont="1" applyBorder="1" applyAlignment="1">
      <alignment horizontal="right" vertical="center"/>
    </xf>
    <xf numFmtId="0" fontId="29" fillId="0" borderId="10" xfId="0" applyFont="1" applyBorder="1">
      <alignment vertical="center"/>
    </xf>
    <xf numFmtId="0" fontId="29" fillId="0" borderId="10" xfId="0" applyFont="1" applyBorder="1" applyAlignment="1">
      <alignment horizontal="center" vertical="center"/>
    </xf>
    <xf numFmtId="0" fontId="7" fillId="0" borderId="6" xfId="0" applyFont="1" applyBorder="1">
      <alignment vertical="center"/>
    </xf>
    <xf numFmtId="0" fontId="20" fillId="0" borderId="10" xfId="0" applyFont="1" applyBorder="1" applyAlignment="1">
      <alignment horizontal="left" vertical="center" wrapText="1"/>
    </xf>
    <xf numFmtId="0" fontId="20" fillId="0" borderId="10" xfId="0" applyFont="1" applyBorder="1" applyAlignment="1">
      <alignment horizontal="left" vertical="center"/>
    </xf>
    <xf numFmtId="0" fontId="9"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right" vertical="center"/>
    </xf>
    <xf numFmtId="0" fontId="0" fillId="0" borderId="0" xfId="0" applyAlignment="1">
      <alignment horizontal="right" vertical="center"/>
    </xf>
    <xf numFmtId="0" fontId="10" fillId="0" borderId="0" xfId="0" applyFont="1" applyAlignment="1">
      <alignment horizontal="left" vertical="center"/>
    </xf>
    <xf numFmtId="0" fontId="0" fillId="0" borderId="0" xfId="0" applyAlignment="1">
      <alignment horizontal="lef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2" fillId="0" borderId="7" xfId="0" applyFont="1" applyBorder="1" applyAlignment="1">
      <alignment horizontal="center" vertical="center"/>
    </xf>
    <xf numFmtId="0" fontId="0" fillId="0" borderId="1" xfId="0" applyBorder="1" applyAlignment="1">
      <alignment horizontal="center" vertical="center"/>
    </xf>
    <xf numFmtId="0" fontId="20" fillId="0" borderId="7" xfId="0" applyFont="1" applyBorder="1" applyAlignment="1">
      <alignment horizontal="center" vertical="center" wrapText="1"/>
    </xf>
    <xf numFmtId="0" fontId="0" fillId="0" borderId="1" xfId="0" applyBorder="1" applyAlignment="1">
      <alignment horizontal="center" vertical="center" wrapText="1"/>
    </xf>
    <xf numFmtId="0" fontId="20" fillId="0" borderId="7" xfId="0" applyFont="1" applyBorder="1" applyAlignment="1">
      <alignment vertical="center" wrapText="1"/>
    </xf>
    <xf numFmtId="0" fontId="0" fillId="0" borderId="1" xfId="0" applyBorder="1" applyAlignment="1">
      <alignment vertical="center" wrapText="1"/>
    </xf>
    <xf numFmtId="0" fontId="20" fillId="0" borderId="8" xfId="0" applyFont="1" applyFill="1" applyBorder="1" applyAlignment="1">
      <alignment vertical="center" wrapText="1"/>
    </xf>
    <xf numFmtId="0" fontId="20" fillId="0" borderId="9" xfId="0" applyFont="1" applyFill="1" applyBorder="1" applyAlignment="1">
      <alignment vertical="center" wrapText="1"/>
    </xf>
    <xf numFmtId="0" fontId="0" fillId="0" borderId="5" xfId="0" applyFont="1" applyFill="1" applyBorder="1" applyAlignment="1">
      <alignment vertical="center" wrapText="1"/>
    </xf>
    <xf numFmtId="0" fontId="0" fillId="0" borderId="6" xfId="0" applyFont="1" applyFill="1" applyBorder="1" applyAlignment="1">
      <alignment vertical="center" wrapText="1"/>
    </xf>
    <xf numFmtId="0" fontId="20" fillId="0" borderId="7"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7" xfId="0" applyFont="1" applyBorder="1" applyAlignment="1">
      <alignment horizontal="center" vertical="center"/>
    </xf>
    <xf numFmtId="0" fontId="20" fillId="0" borderId="8" xfId="0" applyFont="1" applyBorder="1" applyAlignment="1">
      <alignment vertical="center" wrapText="1"/>
    </xf>
    <xf numFmtId="0" fontId="20" fillId="0" borderId="9"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21" fillId="0" borderId="8" xfId="0" applyFont="1" applyBorder="1" applyAlignment="1">
      <alignment vertical="center" wrapText="1"/>
    </xf>
    <xf numFmtId="0" fontId="21" fillId="0" borderId="9"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0" fillId="0" borderId="1" xfId="0" applyFont="1" applyBorder="1" applyAlignment="1">
      <alignment horizontal="center" vertical="center"/>
    </xf>
    <xf numFmtId="0" fontId="21" fillId="0" borderId="7" xfId="0" applyFont="1" applyBorder="1" applyAlignment="1">
      <alignment horizontal="left" vertical="center" wrapText="1"/>
    </xf>
    <xf numFmtId="0" fontId="21" fillId="0" borderId="1"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vertical="center" wrapText="1"/>
    </xf>
    <xf numFmtId="0" fontId="28" fillId="0" borderId="8" xfId="0" applyFont="1" applyBorder="1" applyAlignment="1">
      <alignment horizontal="left" vertical="center" wrapText="1"/>
    </xf>
    <xf numFmtId="0" fontId="28" fillId="0" borderId="12" xfId="0" applyFont="1" applyBorder="1" applyAlignment="1">
      <alignment horizontal="left" vertical="center" wrapText="1"/>
    </xf>
    <xf numFmtId="0" fontId="28" fillId="0" borderId="9" xfId="0" applyFont="1" applyBorder="1" applyAlignment="1">
      <alignment horizontal="left" vertical="center" wrapText="1"/>
    </xf>
    <xf numFmtId="0" fontId="20" fillId="0" borderId="2" xfId="0" applyFont="1" applyBorder="1" applyAlignment="1">
      <alignment horizontal="center" vertical="center"/>
    </xf>
    <xf numFmtId="0" fontId="0" fillId="0" borderId="2" xfId="0" applyBorder="1" applyAlignment="1">
      <alignment horizontal="center" vertical="center"/>
    </xf>
    <xf numFmtId="0" fontId="21" fillId="0" borderId="2" xfId="0" applyFont="1" applyBorder="1" applyAlignment="1">
      <alignment vertical="center" wrapText="1"/>
    </xf>
    <xf numFmtId="0" fontId="22" fillId="0" borderId="2" xfId="0" applyFont="1" applyBorder="1" applyAlignment="1">
      <alignment vertical="center" wrapText="1"/>
    </xf>
    <xf numFmtId="0" fontId="20" fillId="0" borderId="2" xfId="0" applyFont="1" applyBorder="1" applyAlignment="1">
      <alignment vertical="center" wrapText="1"/>
    </xf>
    <xf numFmtId="0" fontId="0" fillId="0" borderId="2" xfId="0" applyBorder="1" applyAlignment="1">
      <alignment vertical="center" wrapText="1"/>
    </xf>
    <xf numFmtId="0" fontId="21" fillId="0" borderId="7" xfId="0" applyFont="1" applyBorder="1" applyAlignment="1">
      <alignment horizontal="center" vertical="center"/>
    </xf>
    <xf numFmtId="0" fontId="22" fillId="0" borderId="1" xfId="0" applyFont="1" applyBorder="1" applyAlignment="1">
      <alignment horizontal="center" vertical="center"/>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1" fillId="0" borderId="7" xfId="0" applyFont="1" applyBorder="1" applyAlignment="1">
      <alignment horizontal="left" vertical="top" wrapText="1"/>
    </xf>
    <xf numFmtId="0" fontId="21" fillId="0" borderId="1" xfId="0" applyFont="1" applyBorder="1" applyAlignment="1">
      <alignment horizontal="left" vertical="top" wrapText="1"/>
    </xf>
  </cellXfs>
  <cellStyles count="2">
    <cellStyle name="パーセント" xfId="1" builtinId="5"/>
    <cellStyle name="標準" xfId="0" builtinId="0"/>
  </cellStyles>
  <dxfs count="9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00B0F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 Id="rId3"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877983</xdr:colOff>
      <xdr:row>16</xdr:row>
      <xdr:rowOff>187915</xdr:rowOff>
    </xdr:from>
    <xdr:to>
      <xdr:col>5</xdr:col>
      <xdr:colOff>1129983</xdr:colOff>
      <xdr:row>16</xdr:row>
      <xdr:rowOff>439915</xdr:rowOff>
    </xdr:to>
    <xdr:pic>
      <xdr:nvPicPr>
        <xdr:cNvPr id="2" name="図 1">
          <a:extLst>
            <a:ext uri="{FF2B5EF4-FFF2-40B4-BE49-F238E27FC236}">
              <a16:creationId xmlns:a16="http://schemas.microsoft.com/office/drawing/2014/main" id="{010A0B60-AF3D-458B-94EE-91406B7406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6283" y="8255590"/>
          <a:ext cx="252000" cy="252000"/>
        </a:xfrm>
        <a:prstGeom prst="rect">
          <a:avLst/>
        </a:prstGeom>
      </xdr:spPr>
    </xdr:pic>
    <xdr:clientData/>
  </xdr:twoCellAnchor>
  <xdr:twoCellAnchor editAs="oneCell">
    <xdr:from>
      <xdr:col>5</xdr:col>
      <xdr:colOff>37071</xdr:colOff>
      <xdr:row>19</xdr:row>
      <xdr:rowOff>176285</xdr:rowOff>
    </xdr:from>
    <xdr:to>
      <xdr:col>5</xdr:col>
      <xdr:colOff>541071</xdr:colOff>
      <xdr:row>19</xdr:row>
      <xdr:rowOff>680285</xdr:rowOff>
    </xdr:to>
    <xdr:pic>
      <xdr:nvPicPr>
        <xdr:cNvPr id="3" name="図 2">
          <a:extLst>
            <a:ext uri="{FF2B5EF4-FFF2-40B4-BE49-F238E27FC236}">
              <a16:creationId xmlns:a16="http://schemas.microsoft.com/office/drawing/2014/main" id="{E112B513-CD10-4B56-AE2E-519F85F708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72696" y="9915598"/>
          <a:ext cx="504000" cy="504000"/>
        </a:xfrm>
        <a:prstGeom prst="rect">
          <a:avLst/>
        </a:prstGeom>
      </xdr:spPr>
    </xdr:pic>
    <xdr:clientData/>
  </xdr:twoCellAnchor>
  <xdr:twoCellAnchor editAs="oneCell">
    <xdr:from>
      <xdr:col>5</xdr:col>
      <xdr:colOff>37071</xdr:colOff>
      <xdr:row>20</xdr:row>
      <xdr:rowOff>187347</xdr:rowOff>
    </xdr:from>
    <xdr:to>
      <xdr:col>5</xdr:col>
      <xdr:colOff>289071</xdr:colOff>
      <xdr:row>20</xdr:row>
      <xdr:rowOff>439347</xdr:rowOff>
    </xdr:to>
    <xdr:pic>
      <xdr:nvPicPr>
        <xdr:cNvPr id="4" name="図 3">
          <a:extLst>
            <a:ext uri="{FF2B5EF4-FFF2-40B4-BE49-F238E27FC236}">
              <a16:creationId xmlns:a16="http://schemas.microsoft.com/office/drawing/2014/main" id="{02F47D11-CDFA-47E6-AD7B-C443CB7F221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85371" y="10636272"/>
          <a:ext cx="252000" cy="252000"/>
        </a:xfrm>
        <a:prstGeom prst="rect">
          <a:avLst/>
        </a:prstGeom>
      </xdr:spPr>
    </xdr:pic>
    <xdr:clientData/>
  </xdr:twoCellAnchor>
  <xdr:twoCellAnchor editAs="oneCell">
    <xdr:from>
      <xdr:col>5</xdr:col>
      <xdr:colOff>597679</xdr:colOff>
      <xdr:row>20</xdr:row>
      <xdr:rowOff>187347</xdr:rowOff>
    </xdr:from>
    <xdr:to>
      <xdr:col>5</xdr:col>
      <xdr:colOff>849679</xdr:colOff>
      <xdr:row>20</xdr:row>
      <xdr:rowOff>439347</xdr:rowOff>
    </xdr:to>
    <xdr:pic>
      <xdr:nvPicPr>
        <xdr:cNvPr id="5" name="図 4">
          <a:extLst>
            <a:ext uri="{FF2B5EF4-FFF2-40B4-BE49-F238E27FC236}">
              <a16:creationId xmlns:a16="http://schemas.microsoft.com/office/drawing/2014/main" id="{6FFDD833-BC1E-40EE-9020-85476255C9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5979" y="10636272"/>
          <a:ext cx="252000" cy="252000"/>
        </a:xfrm>
        <a:prstGeom prst="rect">
          <a:avLst/>
        </a:prstGeom>
      </xdr:spPr>
    </xdr:pic>
    <xdr:clientData/>
  </xdr:twoCellAnchor>
  <xdr:twoCellAnchor editAs="oneCell">
    <xdr:from>
      <xdr:col>5</xdr:col>
      <xdr:colOff>37071</xdr:colOff>
      <xdr:row>21</xdr:row>
      <xdr:rowOff>168067</xdr:rowOff>
    </xdr:from>
    <xdr:to>
      <xdr:col>5</xdr:col>
      <xdr:colOff>541071</xdr:colOff>
      <xdr:row>21</xdr:row>
      <xdr:rowOff>672067</xdr:rowOff>
    </xdr:to>
    <xdr:pic>
      <xdr:nvPicPr>
        <xdr:cNvPr id="6" name="図 5">
          <a:extLst>
            <a:ext uri="{FF2B5EF4-FFF2-40B4-BE49-F238E27FC236}">
              <a16:creationId xmlns:a16="http://schemas.microsoft.com/office/drawing/2014/main" id="{4609CD15-E7B2-4779-9DFE-A198C6E31DE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79233" y="11116214"/>
          <a:ext cx="504000" cy="504000"/>
        </a:xfrm>
        <a:prstGeom prst="rect">
          <a:avLst/>
        </a:prstGeom>
      </xdr:spPr>
    </xdr:pic>
    <xdr:clientData/>
  </xdr:twoCellAnchor>
  <xdr:twoCellAnchor editAs="oneCell">
    <xdr:from>
      <xdr:col>5</xdr:col>
      <xdr:colOff>37071</xdr:colOff>
      <xdr:row>33</xdr:row>
      <xdr:rowOff>178482</xdr:rowOff>
    </xdr:from>
    <xdr:to>
      <xdr:col>5</xdr:col>
      <xdr:colOff>541071</xdr:colOff>
      <xdr:row>33</xdr:row>
      <xdr:rowOff>682482</xdr:rowOff>
    </xdr:to>
    <xdr:pic>
      <xdr:nvPicPr>
        <xdr:cNvPr id="8" name="図 7">
          <a:extLst>
            <a:ext uri="{FF2B5EF4-FFF2-40B4-BE49-F238E27FC236}">
              <a16:creationId xmlns:a16="http://schemas.microsoft.com/office/drawing/2014/main" id="{47F35F61-BB3D-48EB-A930-E390A383E7F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72696" y="18252170"/>
          <a:ext cx="504000" cy="504000"/>
        </a:xfrm>
        <a:prstGeom prst="rect">
          <a:avLst/>
        </a:prstGeom>
      </xdr:spPr>
    </xdr:pic>
    <xdr:clientData/>
  </xdr:twoCellAnchor>
  <xdr:twoCellAnchor editAs="oneCell">
    <xdr:from>
      <xdr:col>5</xdr:col>
      <xdr:colOff>317375</xdr:colOff>
      <xdr:row>38</xdr:row>
      <xdr:rowOff>196220</xdr:rowOff>
    </xdr:from>
    <xdr:to>
      <xdr:col>5</xdr:col>
      <xdr:colOff>569375</xdr:colOff>
      <xdr:row>38</xdr:row>
      <xdr:rowOff>448220</xdr:rowOff>
    </xdr:to>
    <xdr:pic>
      <xdr:nvPicPr>
        <xdr:cNvPr id="9" name="図 8">
          <a:extLst>
            <a:ext uri="{FF2B5EF4-FFF2-40B4-BE49-F238E27FC236}">
              <a16:creationId xmlns:a16="http://schemas.microsoft.com/office/drawing/2014/main" id="{F1C37C0C-28F6-46E2-9838-4F23D63D90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5675" y="21351245"/>
          <a:ext cx="252000" cy="252000"/>
        </a:xfrm>
        <a:prstGeom prst="rect">
          <a:avLst/>
        </a:prstGeom>
      </xdr:spPr>
    </xdr:pic>
    <xdr:clientData/>
  </xdr:twoCellAnchor>
  <xdr:twoCellAnchor editAs="oneCell">
    <xdr:from>
      <xdr:col>5</xdr:col>
      <xdr:colOff>37071</xdr:colOff>
      <xdr:row>45</xdr:row>
      <xdr:rowOff>159725</xdr:rowOff>
    </xdr:from>
    <xdr:to>
      <xdr:col>5</xdr:col>
      <xdr:colOff>541071</xdr:colOff>
      <xdr:row>45</xdr:row>
      <xdr:rowOff>663725</xdr:rowOff>
    </xdr:to>
    <xdr:pic>
      <xdr:nvPicPr>
        <xdr:cNvPr id="10" name="図 9">
          <a:extLst>
            <a:ext uri="{FF2B5EF4-FFF2-40B4-BE49-F238E27FC236}">
              <a16:creationId xmlns:a16="http://schemas.microsoft.com/office/drawing/2014/main" id="{467A46E4-47A2-4C60-A09E-FF6F9E640C5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672696" y="24178600"/>
          <a:ext cx="504000" cy="504000"/>
        </a:xfrm>
        <a:prstGeom prst="rect">
          <a:avLst/>
        </a:prstGeom>
      </xdr:spPr>
    </xdr:pic>
    <xdr:clientData/>
  </xdr:twoCellAnchor>
  <xdr:twoCellAnchor editAs="oneCell">
    <xdr:from>
      <xdr:col>5</xdr:col>
      <xdr:colOff>1438590</xdr:colOff>
      <xdr:row>46</xdr:row>
      <xdr:rowOff>186708</xdr:rowOff>
    </xdr:from>
    <xdr:to>
      <xdr:col>5</xdr:col>
      <xdr:colOff>1690590</xdr:colOff>
      <xdr:row>46</xdr:row>
      <xdr:rowOff>438708</xdr:rowOff>
    </xdr:to>
    <xdr:pic>
      <xdr:nvPicPr>
        <xdr:cNvPr id="11" name="図 10">
          <a:extLst>
            <a:ext uri="{FF2B5EF4-FFF2-40B4-BE49-F238E27FC236}">
              <a16:creationId xmlns:a16="http://schemas.microsoft.com/office/drawing/2014/main" id="{3D6E8873-B6F3-455E-9C5E-BB90EC7911B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886890" y="26104233"/>
          <a:ext cx="252000" cy="252000"/>
        </a:xfrm>
        <a:prstGeom prst="rect">
          <a:avLst/>
        </a:prstGeom>
      </xdr:spPr>
    </xdr:pic>
    <xdr:clientData/>
  </xdr:twoCellAnchor>
  <xdr:twoCellAnchor editAs="oneCell">
    <xdr:from>
      <xdr:col>5</xdr:col>
      <xdr:colOff>37071</xdr:colOff>
      <xdr:row>53</xdr:row>
      <xdr:rowOff>183507</xdr:rowOff>
    </xdr:from>
    <xdr:to>
      <xdr:col>5</xdr:col>
      <xdr:colOff>541071</xdr:colOff>
      <xdr:row>53</xdr:row>
      <xdr:rowOff>687507</xdr:rowOff>
    </xdr:to>
    <xdr:pic>
      <xdr:nvPicPr>
        <xdr:cNvPr id="20" name="図 19">
          <a:extLst>
            <a:ext uri="{FF2B5EF4-FFF2-40B4-BE49-F238E27FC236}">
              <a16:creationId xmlns:a16="http://schemas.microsoft.com/office/drawing/2014/main" id="{661F9E41-AEFF-4361-B4FB-7CE548DCB64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56821" y="28972820"/>
          <a:ext cx="504000" cy="504000"/>
        </a:xfrm>
        <a:prstGeom prst="rect">
          <a:avLst/>
        </a:prstGeom>
      </xdr:spPr>
    </xdr:pic>
    <xdr:clientData/>
  </xdr:twoCellAnchor>
  <xdr:twoCellAnchor editAs="oneCell">
    <xdr:from>
      <xdr:col>5</xdr:col>
      <xdr:colOff>317375</xdr:colOff>
      <xdr:row>54</xdr:row>
      <xdr:rowOff>195254</xdr:rowOff>
    </xdr:from>
    <xdr:to>
      <xdr:col>5</xdr:col>
      <xdr:colOff>569375</xdr:colOff>
      <xdr:row>54</xdr:row>
      <xdr:rowOff>447254</xdr:rowOff>
    </xdr:to>
    <xdr:pic>
      <xdr:nvPicPr>
        <xdr:cNvPr id="21" name="図 20">
          <a:extLst>
            <a:ext uri="{FF2B5EF4-FFF2-40B4-BE49-F238E27FC236}">
              <a16:creationId xmlns:a16="http://schemas.microsoft.com/office/drawing/2014/main" id="{B7E030F6-6DAB-4DEF-B058-D931CE8DE7B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53000" y="29683067"/>
          <a:ext cx="252000" cy="252000"/>
        </a:xfrm>
        <a:prstGeom prst="rect">
          <a:avLst/>
        </a:prstGeom>
      </xdr:spPr>
    </xdr:pic>
    <xdr:clientData/>
  </xdr:twoCellAnchor>
  <xdr:twoCellAnchor editAs="oneCell">
    <xdr:from>
      <xdr:col>5</xdr:col>
      <xdr:colOff>597679</xdr:colOff>
      <xdr:row>54</xdr:row>
      <xdr:rowOff>195254</xdr:rowOff>
    </xdr:from>
    <xdr:to>
      <xdr:col>5</xdr:col>
      <xdr:colOff>849679</xdr:colOff>
      <xdr:row>54</xdr:row>
      <xdr:rowOff>447254</xdr:rowOff>
    </xdr:to>
    <xdr:pic>
      <xdr:nvPicPr>
        <xdr:cNvPr id="22" name="図 21">
          <a:extLst>
            <a:ext uri="{FF2B5EF4-FFF2-40B4-BE49-F238E27FC236}">
              <a16:creationId xmlns:a16="http://schemas.microsoft.com/office/drawing/2014/main" id="{A7701F2D-4FF4-405A-95EC-55445E488A5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33304" y="29683067"/>
          <a:ext cx="252000" cy="252000"/>
        </a:xfrm>
        <a:prstGeom prst="rect">
          <a:avLst/>
        </a:prstGeom>
      </xdr:spPr>
    </xdr:pic>
    <xdr:clientData/>
  </xdr:twoCellAnchor>
  <xdr:twoCellAnchor editAs="oneCell">
    <xdr:from>
      <xdr:col>5</xdr:col>
      <xdr:colOff>317375</xdr:colOff>
      <xdr:row>48</xdr:row>
      <xdr:rowOff>173191</xdr:rowOff>
    </xdr:from>
    <xdr:to>
      <xdr:col>5</xdr:col>
      <xdr:colOff>569375</xdr:colOff>
      <xdr:row>48</xdr:row>
      <xdr:rowOff>425191</xdr:rowOff>
    </xdr:to>
    <xdr:pic>
      <xdr:nvPicPr>
        <xdr:cNvPr id="23" name="図 22">
          <a:extLst>
            <a:ext uri="{FF2B5EF4-FFF2-40B4-BE49-F238E27FC236}">
              <a16:creationId xmlns:a16="http://schemas.microsoft.com/office/drawing/2014/main" id="{D45B11D1-0F36-4A31-B4E3-D2BC4DC5A6E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54443" y="27380055"/>
          <a:ext cx="252000" cy="252000"/>
        </a:xfrm>
        <a:prstGeom prst="rect">
          <a:avLst/>
        </a:prstGeom>
      </xdr:spPr>
    </xdr:pic>
    <xdr:clientData/>
  </xdr:twoCellAnchor>
  <xdr:twoCellAnchor editAs="oneCell">
    <xdr:from>
      <xdr:col>5</xdr:col>
      <xdr:colOff>37071</xdr:colOff>
      <xdr:row>47</xdr:row>
      <xdr:rowOff>170257</xdr:rowOff>
    </xdr:from>
    <xdr:to>
      <xdr:col>5</xdr:col>
      <xdr:colOff>541898</xdr:colOff>
      <xdr:row>47</xdr:row>
      <xdr:rowOff>674257</xdr:rowOff>
    </xdr:to>
    <xdr:pic>
      <xdr:nvPicPr>
        <xdr:cNvPr id="24" name="図 23">
          <a:extLst>
            <a:ext uri="{FF2B5EF4-FFF2-40B4-BE49-F238E27FC236}">
              <a16:creationId xmlns:a16="http://schemas.microsoft.com/office/drawing/2014/main" id="{221772DB-2AC5-4591-90FD-BD1687757E6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72696" y="25379757"/>
          <a:ext cx="504827" cy="504000"/>
        </a:xfrm>
        <a:prstGeom prst="rect">
          <a:avLst/>
        </a:prstGeom>
      </xdr:spPr>
    </xdr:pic>
    <xdr:clientData/>
  </xdr:twoCellAnchor>
  <xdr:twoCellAnchor editAs="oneCell">
    <xdr:from>
      <xdr:col>5</xdr:col>
      <xdr:colOff>37071</xdr:colOff>
      <xdr:row>7</xdr:row>
      <xdr:rowOff>169617</xdr:rowOff>
    </xdr:from>
    <xdr:to>
      <xdr:col>5</xdr:col>
      <xdr:colOff>541071</xdr:colOff>
      <xdr:row>7</xdr:row>
      <xdr:rowOff>673617</xdr:rowOff>
    </xdr:to>
    <xdr:pic>
      <xdr:nvPicPr>
        <xdr:cNvPr id="25" name="図 24">
          <a:extLst>
            <a:ext uri="{FF2B5EF4-FFF2-40B4-BE49-F238E27FC236}">
              <a16:creationId xmlns:a16="http://schemas.microsoft.com/office/drawing/2014/main" id="{3D61F599-A051-4353-B655-6F4CFD06133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85371" y="2760417"/>
          <a:ext cx="504000" cy="504000"/>
        </a:xfrm>
        <a:prstGeom prst="rect">
          <a:avLst/>
        </a:prstGeom>
      </xdr:spPr>
    </xdr:pic>
    <xdr:clientData/>
  </xdr:twoCellAnchor>
  <xdr:twoCellAnchor editAs="oneCell">
    <xdr:from>
      <xdr:col>5</xdr:col>
      <xdr:colOff>37071</xdr:colOff>
      <xdr:row>41</xdr:row>
      <xdr:rowOff>188711</xdr:rowOff>
    </xdr:from>
    <xdr:to>
      <xdr:col>5</xdr:col>
      <xdr:colOff>541898</xdr:colOff>
      <xdr:row>41</xdr:row>
      <xdr:rowOff>692711</xdr:rowOff>
    </xdr:to>
    <xdr:pic>
      <xdr:nvPicPr>
        <xdr:cNvPr id="26" name="図 25">
          <a:extLst>
            <a:ext uri="{FF2B5EF4-FFF2-40B4-BE49-F238E27FC236}">
              <a16:creationId xmlns:a16="http://schemas.microsoft.com/office/drawing/2014/main" id="{F36E7ED2-A5D0-4028-874C-E5533B62A6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70428" y="23014693"/>
          <a:ext cx="504827" cy="504000"/>
        </a:xfrm>
        <a:prstGeom prst="rect">
          <a:avLst/>
        </a:prstGeom>
      </xdr:spPr>
    </xdr:pic>
    <xdr:clientData/>
  </xdr:twoCellAnchor>
  <xdr:twoCellAnchor editAs="oneCell">
    <xdr:from>
      <xdr:col>5</xdr:col>
      <xdr:colOff>877983</xdr:colOff>
      <xdr:row>42</xdr:row>
      <xdr:rowOff>199383</xdr:rowOff>
    </xdr:from>
    <xdr:to>
      <xdr:col>5</xdr:col>
      <xdr:colOff>1129983</xdr:colOff>
      <xdr:row>42</xdr:row>
      <xdr:rowOff>451383</xdr:rowOff>
    </xdr:to>
    <xdr:pic>
      <xdr:nvPicPr>
        <xdr:cNvPr id="27" name="図 26">
          <a:extLst>
            <a:ext uri="{FF2B5EF4-FFF2-40B4-BE49-F238E27FC236}">
              <a16:creationId xmlns:a16="http://schemas.microsoft.com/office/drawing/2014/main" id="{0DF41883-7921-4C9A-9C99-BCB028B3447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26283" y="23735658"/>
          <a:ext cx="252000" cy="252000"/>
        </a:xfrm>
        <a:prstGeom prst="rect">
          <a:avLst/>
        </a:prstGeom>
      </xdr:spPr>
    </xdr:pic>
    <xdr:clientData/>
  </xdr:twoCellAnchor>
  <xdr:twoCellAnchor editAs="oneCell">
    <xdr:from>
      <xdr:col>5</xdr:col>
      <xdr:colOff>37071</xdr:colOff>
      <xdr:row>39</xdr:row>
      <xdr:rowOff>182421</xdr:rowOff>
    </xdr:from>
    <xdr:to>
      <xdr:col>5</xdr:col>
      <xdr:colOff>505071</xdr:colOff>
      <xdr:row>39</xdr:row>
      <xdr:rowOff>650421</xdr:rowOff>
    </xdr:to>
    <xdr:pic>
      <xdr:nvPicPr>
        <xdr:cNvPr id="28" name="図 27">
          <a:extLst>
            <a:ext uri="{FF2B5EF4-FFF2-40B4-BE49-F238E27FC236}">
              <a16:creationId xmlns:a16="http://schemas.microsoft.com/office/drawing/2014/main" id="{A4BE990F-28CD-4EB2-9A8E-2E635C7FE247}"/>
            </a:ext>
          </a:extLst>
        </xdr:cNvPr>
        <xdr:cNvPicPr>
          <a:picLocks noChangeAspect="1"/>
        </xdr:cNvPicPr>
      </xdr:nvPicPr>
      <xdr:blipFill>
        <a:blip xmlns:r="http://schemas.openxmlformats.org/officeDocument/2006/relationships" r:embed="rId9"/>
        <a:stretch>
          <a:fillRect/>
        </a:stretch>
      </xdr:blipFill>
      <xdr:spPr>
        <a:xfrm>
          <a:off x="5672696" y="21820046"/>
          <a:ext cx="468000" cy="468000"/>
        </a:xfrm>
        <a:prstGeom prst="rect">
          <a:avLst/>
        </a:prstGeom>
      </xdr:spPr>
    </xdr:pic>
    <xdr:clientData/>
  </xdr:twoCellAnchor>
  <xdr:twoCellAnchor editAs="oneCell">
    <xdr:from>
      <xdr:col>5</xdr:col>
      <xdr:colOff>317375</xdr:colOff>
      <xdr:row>55</xdr:row>
      <xdr:rowOff>464620</xdr:rowOff>
    </xdr:from>
    <xdr:to>
      <xdr:col>5</xdr:col>
      <xdr:colOff>569375</xdr:colOff>
      <xdr:row>56</xdr:row>
      <xdr:rowOff>2245</xdr:rowOff>
    </xdr:to>
    <xdr:pic>
      <xdr:nvPicPr>
        <xdr:cNvPr id="29" name="図 28">
          <a:extLst>
            <a:ext uri="{FF2B5EF4-FFF2-40B4-BE49-F238E27FC236}">
              <a16:creationId xmlns:a16="http://schemas.microsoft.com/office/drawing/2014/main" id="{F41762D5-B5ED-478F-A0CC-854A77994E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54443" y="31715279"/>
          <a:ext cx="252000" cy="252000"/>
        </a:xfrm>
        <a:prstGeom prst="rect">
          <a:avLst/>
        </a:prstGeom>
      </xdr:spPr>
    </xdr:pic>
    <xdr:clientData/>
  </xdr:twoCellAnchor>
  <xdr:twoCellAnchor editAs="oneCell">
    <xdr:from>
      <xdr:col>5</xdr:col>
      <xdr:colOff>1158287</xdr:colOff>
      <xdr:row>55</xdr:row>
      <xdr:rowOff>464620</xdr:rowOff>
    </xdr:from>
    <xdr:to>
      <xdr:col>5</xdr:col>
      <xdr:colOff>1410287</xdr:colOff>
      <xdr:row>56</xdr:row>
      <xdr:rowOff>2245</xdr:rowOff>
    </xdr:to>
    <xdr:pic>
      <xdr:nvPicPr>
        <xdr:cNvPr id="30" name="図 29">
          <a:extLst>
            <a:ext uri="{FF2B5EF4-FFF2-40B4-BE49-F238E27FC236}">
              <a16:creationId xmlns:a16="http://schemas.microsoft.com/office/drawing/2014/main" id="{D4399596-CE85-4B7C-9373-66FC54A3D15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795355" y="31715279"/>
          <a:ext cx="252000" cy="252000"/>
        </a:xfrm>
        <a:prstGeom prst="rect">
          <a:avLst/>
        </a:prstGeom>
      </xdr:spPr>
    </xdr:pic>
    <xdr:clientData/>
  </xdr:twoCellAnchor>
  <xdr:twoCellAnchor editAs="oneCell">
    <xdr:from>
      <xdr:col>5</xdr:col>
      <xdr:colOff>37071</xdr:colOff>
      <xdr:row>34</xdr:row>
      <xdr:rowOff>190047</xdr:rowOff>
    </xdr:from>
    <xdr:to>
      <xdr:col>5</xdr:col>
      <xdr:colOff>289071</xdr:colOff>
      <xdr:row>34</xdr:row>
      <xdr:rowOff>442047</xdr:rowOff>
    </xdr:to>
    <xdr:pic>
      <xdr:nvPicPr>
        <xdr:cNvPr id="31" name="図 30">
          <a:extLst>
            <a:ext uri="{FF2B5EF4-FFF2-40B4-BE49-F238E27FC236}">
              <a16:creationId xmlns:a16="http://schemas.microsoft.com/office/drawing/2014/main" id="{08A04503-7732-4862-8692-C9A83C7AFCA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485371" y="18973347"/>
          <a:ext cx="252000" cy="252000"/>
        </a:xfrm>
        <a:prstGeom prst="rect">
          <a:avLst/>
        </a:prstGeom>
      </xdr:spPr>
    </xdr:pic>
    <xdr:clientData/>
  </xdr:twoCellAnchor>
  <xdr:twoCellAnchor editAs="oneCell">
    <xdr:from>
      <xdr:col>5</xdr:col>
      <xdr:colOff>37071</xdr:colOff>
      <xdr:row>8</xdr:row>
      <xdr:rowOff>164185</xdr:rowOff>
    </xdr:from>
    <xdr:to>
      <xdr:col>5</xdr:col>
      <xdr:colOff>289071</xdr:colOff>
      <xdr:row>8</xdr:row>
      <xdr:rowOff>416185</xdr:rowOff>
    </xdr:to>
    <xdr:pic>
      <xdr:nvPicPr>
        <xdr:cNvPr id="32" name="図 31">
          <a:extLst>
            <a:ext uri="{FF2B5EF4-FFF2-40B4-BE49-F238E27FC236}">
              <a16:creationId xmlns:a16="http://schemas.microsoft.com/office/drawing/2014/main" id="{5E4FB2CB-6C0D-404F-A112-51299FCFC39A}"/>
            </a:ext>
          </a:extLst>
        </xdr:cNvPr>
        <xdr:cNvPicPr>
          <a:picLocks noChangeAspect="1"/>
        </xdr:cNvPicPr>
      </xdr:nvPicPr>
      <xdr:blipFill>
        <a:blip xmlns:r="http://schemas.openxmlformats.org/officeDocument/2006/relationships" r:embed="rId11"/>
        <a:stretch>
          <a:fillRect/>
        </a:stretch>
      </xdr:blipFill>
      <xdr:spPr>
        <a:xfrm>
          <a:off x="5485371" y="3469360"/>
          <a:ext cx="252000" cy="252000"/>
        </a:xfrm>
        <a:prstGeom prst="rect">
          <a:avLst/>
        </a:prstGeom>
      </xdr:spPr>
    </xdr:pic>
    <xdr:clientData/>
  </xdr:twoCellAnchor>
  <xdr:twoCellAnchor editAs="oneCell">
    <xdr:from>
      <xdr:col>5</xdr:col>
      <xdr:colOff>37071</xdr:colOff>
      <xdr:row>42</xdr:row>
      <xdr:rowOff>199383</xdr:rowOff>
    </xdr:from>
    <xdr:to>
      <xdr:col>5</xdr:col>
      <xdr:colOff>289071</xdr:colOff>
      <xdr:row>42</xdr:row>
      <xdr:rowOff>451383</xdr:rowOff>
    </xdr:to>
    <xdr:pic>
      <xdr:nvPicPr>
        <xdr:cNvPr id="33" name="図 32">
          <a:extLst>
            <a:ext uri="{FF2B5EF4-FFF2-40B4-BE49-F238E27FC236}">
              <a16:creationId xmlns:a16="http://schemas.microsoft.com/office/drawing/2014/main" id="{85EC2E58-6F6D-429F-8DE5-A8164D82ACF4}"/>
            </a:ext>
          </a:extLst>
        </xdr:cNvPr>
        <xdr:cNvPicPr>
          <a:picLocks noChangeAspect="1"/>
        </xdr:cNvPicPr>
      </xdr:nvPicPr>
      <xdr:blipFill>
        <a:blip xmlns:r="http://schemas.openxmlformats.org/officeDocument/2006/relationships" r:embed="rId12"/>
        <a:stretch>
          <a:fillRect/>
        </a:stretch>
      </xdr:blipFill>
      <xdr:spPr>
        <a:xfrm>
          <a:off x="5485371" y="23735658"/>
          <a:ext cx="252000" cy="252000"/>
        </a:xfrm>
        <a:prstGeom prst="rect">
          <a:avLst/>
        </a:prstGeom>
      </xdr:spPr>
    </xdr:pic>
    <xdr:clientData/>
  </xdr:twoCellAnchor>
  <xdr:oneCellAnchor>
    <xdr:from>
      <xdr:col>5</xdr:col>
      <xdr:colOff>37071</xdr:colOff>
      <xdr:row>11</xdr:row>
      <xdr:rowOff>185208</xdr:rowOff>
    </xdr:from>
    <xdr:ext cx="504000" cy="504000"/>
    <xdr:pic>
      <xdr:nvPicPr>
        <xdr:cNvPr id="34" name="図 33">
          <a:extLst>
            <a:ext uri="{FF2B5EF4-FFF2-40B4-BE49-F238E27FC236}">
              <a16:creationId xmlns:a16="http://schemas.microsoft.com/office/drawing/2014/main" id="{ECB56F38-4808-45C0-B71A-2DDAF266924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72696" y="5162021"/>
          <a:ext cx="504000" cy="504000"/>
        </a:xfrm>
        <a:prstGeom prst="rect">
          <a:avLst/>
        </a:prstGeom>
        <a:ln>
          <a:noFill/>
        </a:ln>
      </xdr:spPr>
    </xdr:pic>
    <xdr:clientData/>
  </xdr:oneCellAnchor>
  <xdr:oneCellAnchor>
    <xdr:from>
      <xdr:col>5</xdr:col>
      <xdr:colOff>37071</xdr:colOff>
      <xdr:row>12</xdr:row>
      <xdr:rowOff>184117</xdr:rowOff>
    </xdr:from>
    <xdr:ext cx="252000" cy="252000"/>
    <xdr:pic>
      <xdr:nvPicPr>
        <xdr:cNvPr id="35" name="図 34">
          <a:extLst>
            <a:ext uri="{FF2B5EF4-FFF2-40B4-BE49-F238E27FC236}">
              <a16:creationId xmlns:a16="http://schemas.microsoft.com/office/drawing/2014/main" id="{10C1CFC4-8A1C-4C59-AD9B-65E15389E07D}"/>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672696" y="5875305"/>
          <a:ext cx="252000" cy="252000"/>
        </a:xfrm>
        <a:prstGeom prst="rect">
          <a:avLst/>
        </a:prstGeom>
      </xdr:spPr>
    </xdr:pic>
    <xdr:clientData/>
  </xdr:oneCellAnchor>
  <xdr:oneCellAnchor>
    <xdr:from>
      <xdr:col>5</xdr:col>
      <xdr:colOff>37071</xdr:colOff>
      <xdr:row>13</xdr:row>
      <xdr:rowOff>168613</xdr:rowOff>
    </xdr:from>
    <xdr:ext cx="504000" cy="504000"/>
    <xdr:pic>
      <xdr:nvPicPr>
        <xdr:cNvPr id="36" name="図 35">
          <a:extLst>
            <a:ext uri="{FF2B5EF4-FFF2-40B4-BE49-F238E27FC236}">
              <a16:creationId xmlns:a16="http://schemas.microsoft.com/office/drawing/2014/main" id="{480ED279-C9E9-4C7D-AC0F-13BE001AFD9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72696" y="6336051"/>
          <a:ext cx="504000" cy="504000"/>
        </a:xfrm>
        <a:prstGeom prst="rect">
          <a:avLst/>
        </a:prstGeom>
      </xdr:spPr>
    </xdr:pic>
    <xdr:clientData/>
  </xdr:oneCellAnchor>
  <xdr:oneCellAnchor>
    <xdr:from>
      <xdr:col>5</xdr:col>
      <xdr:colOff>37071</xdr:colOff>
      <xdr:row>14</xdr:row>
      <xdr:rowOff>189658</xdr:rowOff>
    </xdr:from>
    <xdr:ext cx="252000" cy="252000"/>
    <xdr:pic>
      <xdr:nvPicPr>
        <xdr:cNvPr id="37" name="図 36">
          <a:extLst>
            <a:ext uri="{FF2B5EF4-FFF2-40B4-BE49-F238E27FC236}">
              <a16:creationId xmlns:a16="http://schemas.microsoft.com/office/drawing/2014/main" id="{81EB5FA3-0694-4933-A6DB-B2CF031125BF}"/>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672696" y="7071471"/>
          <a:ext cx="252000" cy="252000"/>
        </a:xfrm>
        <a:prstGeom prst="rect">
          <a:avLst/>
        </a:prstGeom>
      </xdr:spPr>
    </xdr:pic>
    <xdr:clientData/>
  </xdr:oneCellAnchor>
  <xdr:twoCellAnchor editAs="oneCell">
    <xdr:from>
      <xdr:col>5</xdr:col>
      <xdr:colOff>877983</xdr:colOff>
      <xdr:row>48</xdr:row>
      <xdr:rowOff>173191</xdr:rowOff>
    </xdr:from>
    <xdr:to>
      <xdr:col>5</xdr:col>
      <xdr:colOff>1129983</xdr:colOff>
      <xdr:row>48</xdr:row>
      <xdr:rowOff>425191</xdr:rowOff>
    </xdr:to>
    <xdr:pic>
      <xdr:nvPicPr>
        <xdr:cNvPr id="39" name="図 38">
          <a:extLst>
            <a:ext uri="{FF2B5EF4-FFF2-40B4-BE49-F238E27FC236}">
              <a16:creationId xmlns:a16="http://schemas.microsoft.com/office/drawing/2014/main" id="{A058163E-8BBC-464B-B7CA-A382AF63226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515051" y="27380055"/>
          <a:ext cx="252000" cy="252000"/>
        </a:xfrm>
        <a:prstGeom prst="rect">
          <a:avLst/>
        </a:prstGeom>
      </xdr:spPr>
    </xdr:pic>
    <xdr:clientData/>
  </xdr:twoCellAnchor>
  <xdr:twoCellAnchor editAs="oneCell">
    <xdr:from>
      <xdr:col>5</xdr:col>
      <xdr:colOff>1158287</xdr:colOff>
      <xdr:row>48</xdr:row>
      <xdr:rowOff>173191</xdr:rowOff>
    </xdr:from>
    <xdr:to>
      <xdr:col>5</xdr:col>
      <xdr:colOff>1410287</xdr:colOff>
      <xdr:row>48</xdr:row>
      <xdr:rowOff>425191</xdr:rowOff>
    </xdr:to>
    <xdr:pic>
      <xdr:nvPicPr>
        <xdr:cNvPr id="40" name="図 39">
          <a:extLst>
            <a:ext uri="{FF2B5EF4-FFF2-40B4-BE49-F238E27FC236}">
              <a16:creationId xmlns:a16="http://schemas.microsoft.com/office/drawing/2014/main" id="{0014A1AB-D52E-4665-A09A-3D74381693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795355" y="27380055"/>
          <a:ext cx="252000" cy="252000"/>
        </a:xfrm>
        <a:prstGeom prst="rect">
          <a:avLst/>
        </a:prstGeom>
      </xdr:spPr>
    </xdr:pic>
    <xdr:clientData/>
  </xdr:twoCellAnchor>
  <xdr:twoCellAnchor editAs="oneCell">
    <xdr:from>
      <xdr:col>5</xdr:col>
      <xdr:colOff>597679</xdr:colOff>
      <xdr:row>16</xdr:row>
      <xdr:rowOff>187915</xdr:rowOff>
    </xdr:from>
    <xdr:to>
      <xdr:col>5</xdr:col>
      <xdr:colOff>849679</xdr:colOff>
      <xdr:row>16</xdr:row>
      <xdr:rowOff>439915</xdr:rowOff>
    </xdr:to>
    <xdr:pic>
      <xdr:nvPicPr>
        <xdr:cNvPr id="41" name="図 40">
          <a:extLst>
            <a:ext uri="{FF2B5EF4-FFF2-40B4-BE49-F238E27FC236}">
              <a16:creationId xmlns:a16="http://schemas.microsoft.com/office/drawing/2014/main" id="{AAE7B6C6-23C6-41B2-82C5-ED45A5418FD5}"/>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045979" y="8255590"/>
          <a:ext cx="252000" cy="252000"/>
        </a:xfrm>
        <a:prstGeom prst="rect">
          <a:avLst/>
        </a:prstGeom>
      </xdr:spPr>
    </xdr:pic>
    <xdr:clientData/>
  </xdr:twoCellAnchor>
  <xdr:twoCellAnchor editAs="oneCell">
    <xdr:from>
      <xdr:col>5</xdr:col>
      <xdr:colOff>37071</xdr:colOff>
      <xdr:row>16</xdr:row>
      <xdr:rowOff>187915</xdr:rowOff>
    </xdr:from>
    <xdr:to>
      <xdr:col>5</xdr:col>
      <xdr:colOff>289071</xdr:colOff>
      <xdr:row>16</xdr:row>
      <xdr:rowOff>439915</xdr:rowOff>
    </xdr:to>
    <xdr:pic>
      <xdr:nvPicPr>
        <xdr:cNvPr id="42" name="図 41">
          <a:extLst>
            <a:ext uri="{FF2B5EF4-FFF2-40B4-BE49-F238E27FC236}">
              <a16:creationId xmlns:a16="http://schemas.microsoft.com/office/drawing/2014/main" id="{E6ABF3BB-313D-4246-8D7D-E90ECEB5A70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85371" y="8255590"/>
          <a:ext cx="252000" cy="252000"/>
        </a:xfrm>
        <a:prstGeom prst="rect">
          <a:avLst/>
        </a:prstGeom>
      </xdr:spPr>
    </xdr:pic>
    <xdr:clientData/>
  </xdr:twoCellAnchor>
  <xdr:twoCellAnchor editAs="oneCell">
    <xdr:from>
      <xdr:col>5</xdr:col>
      <xdr:colOff>877983</xdr:colOff>
      <xdr:row>54</xdr:row>
      <xdr:rowOff>195254</xdr:rowOff>
    </xdr:from>
    <xdr:to>
      <xdr:col>5</xdr:col>
      <xdr:colOff>1129983</xdr:colOff>
      <xdr:row>54</xdr:row>
      <xdr:rowOff>447254</xdr:rowOff>
    </xdr:to>
    <xdr:pic>
      <xdr:nvPicPr>
        <xdr:cNvPr id="44" name="図 43">
          <a:extLst>
            <a:ext uri="{FF2B5EF4-FFF2-40B4-BE49-F238E27FC236}">
              <a16:creationId xmlns:a16="http://schemas.microsoft.com/office/drawing/2014/main" id="{3EA2B800-3A85-452A-A0C8-1EC4A262D75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511340" y="29681933"/>
          <a:ext cx="252000" cy="252000"/>
        </a:xfrm>
        <a:prstGeom prst="rect">
          <a:avLst/>
        </a:prstGeom>
      </xdr:spPr>
    </xdr:pic>
    <xdr:clientData/>
  </xdr:twoCellAnchor>
  <xdr:twoCellAnchor editAs="oneCell">
    <xdr:from>
      <xdr:col>5</xdr:col>
      <xdr:colOff>1158287</xdr:colOff>
      <xdr:row>54</xdr:row>
      <xdr:rowOff>195254</xdr:rowOff>
    </xdr:from>
    <xdr:to>
      <xdr:col>5</xdr:col>
      <xdr:colOff>1410287</xdr:colOff>
      <xdr:row>54</xdr:row>
      <xdr:rowOff>447254</xdr:rowOff>
    </xdr:to>
    <xdr:pic>
      <xdr:nvPicPr>
        <xdr:cNvPr id="45" name="図 44">
          <a:extLst>
            <a:ext uri="{FF2B5EF4-FFF2-40B4-BE49-F238E27FC236}">
              <a16:creationId xmlns:a16="http://schemas.microsoft.com/office/drawing/2014/main" id="{138341D2-58B6-48C5-9059-C538B279E1B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791644" y="29681933"/>
          <a:ext cx="252000" cy="252000"/>
        </a:xfrm>
        <a:prstGeom prst="rect">
          <a:avLst/>
        </a:prstGeom>
      </xdr:spPr>
    </xdr:pic>
    <xdr:clientData/>
  </xdr:twoCellAnchor>
  <xdr:twoCellAnchor editAs="oneCell">
    <xdr:from>
      <xdr:col>5</xdr:col>
      <xdr:colOff>1438590</xdr:colOff>
      <xdr:row>54</xdr:row>
      <xdr:rowOff>195254</xdr:rowOff>
    </xdr:from>
    <xdr:to>
      <xdr:col>5</xdr:col>
      <xdr:colOff>1690590</xdr:colOff>
      <xdr:row>54</xdr:row>
      <xdr:rowOff>447254</xdr:rowOff>
    </xdr:to>
    <xdr:pic>
      <xdr:nvPicPr>
        <xdr:cNvPr id="46" name="図 45">
          <a:extLst>
            <a:ext uri="{FF2B5EF4-FFF2-40B4-BE49-F238E27FC236}">
              <a16:creationId xmlns:a16="http://schemas.microsoft.com/office/drawing/2014/main" id="{F9F62449-C676-4090-8E50-D95316813E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075658" y="30969663"/>
          <a:ext cx="252000" cy="252000"/>
        </a:xfrm>
        <a:prstGeom prst="rect">
          <a:avLst/>
        </a:prstGeom>
      </xdr:spPr>
    </xdr:pic>
    <xdr:clientData/>
  </xdr:twoCellAnchor>
  <xdr:twoCellAnchor editAs="oneCell">
    <xdr:from>
      <xdr:col>5</xdr:col>
      <xdr:colOff>597679</xdr:colOff>
      <xdr:row>6</xdr:row>
      <xdr:rowOff>174462</xdr:rowOff>
    </xdr:from>
    <xdr:to>
      <xdr:col>5</xdr:col>
      <xdr:colOff>849679</xdr:colOff>
      <xdr:row>6</xdr:row>
      <xdr:rowOff>426462</xdr:rowOff>
    </xdr:to>
    <xdr:pic>
      <xdr:nvPicPr>
        <xdr:cNvPr id="47" name="図 46">
          <a:extLst>
            <a:ext uri="{FF2B5EF4-FFF2-40B4-BE49-F238E27FC236}">
              <a16:creationId xmlns:a16="http://schemas.microsoft.com/office/drawing/2014/main" id="{C7538B3C-F18C-47B4-A251-951D695CC62B}"/>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233304" y="2293775"/>
          <a:ext cx="252000" cy="252000"/>
        </a:xfrm>
        <a:prstGeom prst="rect">
          <a:avLst/>
        </a:prstGeom>
      </xdr:spPr>
    </xdr:pic>
    <xdr:clientData/>
  </xdr:twoCellAnchor>
  <xdr:twoCellAnchor editAs="oneCell">
    <xdr:from>
      <xdr:col>5</xdr:col>
      <xdr:colOff>597679</xdr:colOff>
      <xdr:row>42</xdr:row>
      <xdr:rowOff>199383</xdr:rowOff>
    </xdr:from>
    <xdr:to>
      <xdr:col>5</xdr:col>
      <xdr:colOff>849679</xdr:colOff>
      <xdr:row>42</xdr:row>
      <xdr:rowOff>451383</xdr:rowOff>
    </xdr:to>
    <xdr:pic>
      <xdr:nvPicPr>
        <xdr:cNvPr id="48" name="図 47">
          <a:extLst>
            <a:ext uri="{FF2B5EF4-FFF2-40B4-BE49-F238E27FC236}">
              <a16:creationId xmlns:a16="http://schemas.microsoft.com/office/drawing/2014/main" id="{D6DF5910-A37A-4FCF-8A31-749F9C4604B8}"/>
            </a:ext>
          </a:extLst>
        </xdr:cNvPr>
        <xdr:cNvPicPr>
          <a:picLocks noChangeAspect="1"/>
        </xdr:cNvPicPr>
      </xdr:nvPicPr>
      <xdr:blipFill>
        <a:blip xmlns:r="http://schemas.openxmlformats.org/officeDocument/2006/relationships" r:embed="rId9"/>
        <a:stretch>
          <a:fillRect/>
        </a:stretch>
      </xdr:blipFill>
      <xdr:spPr>
        <a:xfrm>
          <a:off x="6045979" y="23735658"/>
          <a:ext cx="252000" cy="252000"/>
        </a:xfrm>
        <a:prstGeom prst="rect">
          <a:avLst/>
        </a:prstGeom>
      </xdr:spPr>
    </xdr:pic>
    <xdr:clientData/>
  </xdr:twoCellAnchor>
  <xdr:twoCellAnchor editAs="oneCell">
    <xdr:from>
      <xdr:col>5</xdr:col>
      <xdr:colOff>37071</xdr:colOff>
      <xdr:row>40</xdr:row>
      <xdr:rowOff>190951</xdr:rowOff>
    </xdr:from>
    <xdr:to>
      <xdr:col>5</xdr:col>
      <xdr:colOff>289071</xdr:colOff>
      <xdr:row>40</xdr:row>
      <xdr:rowOff>442951</xdr:rowOff>
    </xdr:to>
    <xdr:pic>
      <xdr:nvPicPr>
        <xdr:cNvPr id="49" name="図 48">
          <a:extLst>
            <a:ext uri="{FF2B5EF4-FFF2-40B4-BE49-F238E27FC236}">
              <a16:creationId xmlns:a16="http://schemas.microsoft.com/office/drawing/2014/main" id="{946B1E02-29C5-45FF-8E90-4F9E61DD9A06}"/>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485371" y="22536601"/>
          <a:ext cx="252000" cy="252000"/>
        </a:xfrm>
        <a:prstGeom prst="rect">
          <a:avLst/>
        </a:prstGeom>
      </xdr:spPr>
    </xdr:pic>
    <xdr:clientData/>
  </xdr:twoCellAnchor>
  <xdr:twoCellAnchor editAs="oneCell">
    <xdr:from>
      <xdr:col>5</xdr:col>
      <xdr:colOff>317375</xdr:colOff>
      <xdr:row>40</xdr:row>
      <xdr:rowOff>190951</xdr:rowOff>
    </xdr:from>
    <xdr:to>
      <xdr:col>5</xdr:col>
      <xdr:colOff>569375</xdr:colOff>
      <xdr:row>40</xdr:row>
      <xdr:rowOff>442951</xdr:rowOff>
    </xdr:to>
    <xdr:pic>
      <xdr:nvPicPr>
        <xdr:cNvPr id="50" name="図 49">
          <a:extLst>
            <a:ext uri="{FF2B5EF4-FFF2-40B4-BE49-F238E27FC236}">
              <a16:creationId xmlns:a16="http://schemas.microsoft.com/office/drawing/2014/main" id="{7E83BA26-D0CA-47E9-A204-06F005E9963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765675" y="22536601"/>
          <a:ext cx="252000" cy="252000"/>
        </a:xfrm>
        <a:prstGeom prst="rect">
          <a:avLst/>
        </a:prstGeom>
      </xdr:spPr>
    </xdr:pic>
    <xdr:clientData/>
  </xdr:twoCellAnchor>
  <xdr:twoCellAnchor editAs="oneCell">
    <xdr:from>
      <xdr:col>5</xdr:col>
      <xdr:colOff>597679</xdr:colOff>
      <xdr:row>40</xdr:row>
      <xdr:rowOff>190951</xdr:rowOff>
    </xdr:from>
    <xdr:to>
      <xdr:col>5</xdr:col>
      <xdr:colOff>849679</xdr:colOff>
      <xdr:row>40</xdr:row>
      <xdr:rowOff>442951</xdr:rowOff>
    </xdr:to>
    <xdr:pic>
      <xdr:nvPicPr>
        <xdr:cNvPr id="51" name="図 50">
          <a:extLst>
            <a:ext uri="{FF2B5EF4-FFF2-40B4-BE49-F238E27FC236}">
              <a16:creationId xmlns:a16="http://schemas.microsoft.com/office/drawing/2014/main" id="{3DC0837F-7630-4711-9746-26EC00D33C9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045979" y="22536601"/>
          <a:ext cx="252000" cy="252000"/>
        </a:xfrm>
        <a:prstGeom prst="rect">
          <a:avLst/>
        </a:prstGeom>
      </xdr:spPr>
    </xdr:pic>
    <xdr:clientData/>
  </xdr:twoCellAnchor>
  <xdr:twoCellAnchor editAs="oneCell">
    <xdr:from>
      <xdr:col>5</xdr:col>
      <xdr:colOff>37071</xdr:colOff>
      <xdr:row>56</xdr:row>
      <xdr:rowOff>26493</xdr:rowOff>
    </xdr:from>
    <xdr:to>
      <xdr:col>5</xdr:col>
      <xdr:colOff>289071</xdr:colOff>
      <xdr:row>56</xdr:row>
      <xdr:rowOff>278493</xdr:rowOff>
    </xdr:to>
    <xdr:pic>
      <xdr:nvPicPr>
        <xdr:cNvPr id="53" name="図 52">
          <a:extLst>
            <a:ext uri="{FF2B5EF4-FFF2-40B4-BE49-F238E27FC236}">
              <a16:creationId xmlns:a16="http://schemas.microsoft.com/office/drawing/2014/main" id="{82227A6D-A8EE-49B7-BDA3-69235D2790E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674139" y="31995857"/>
          <a:ext cx="252000" cy="252000"/>
        </a:xfrm>
        <a:prstGeom prst="rect">
          <a:avLst/>
        </a:prstGeom>
      </xdr:spPr>
    </xdr:pic>
    <xdr:clientData/>
  </xdr:twoCellAnchor>
  <xdr:twoCellAnchor editAs="oneCell">
    <xdr:from>
      <xdr:col>5</xdr:col>
      <xdr:colOff>37071</xdr:colOff>
      <xdr:row>55</xdr:row>
      <xdr:rowOff>464620</xdr:rowOff>
    </xdr:from>
    <xdr:to>
      <xdr:col>5</xdr:col>
      <xdr:colOff>289071</xdr:colOff>
      <xdr:row>56</xdr:row>
      <xdr:rowOff>2245</xdr:rowOff>
    </xdr:to>
    <xdr:pic>
      <xdr:nvPicPr>
        <xdr:cNvPr id="54" name="図 53">
          <a:extLst>
            <a:ext uri="{FF2B5EF4-FFF2-40B4-BE49-F238E27FC236}">
              <a16:creationId xmlns:a16="http://schemas.microsoft.com/office/drawing/2014/main" id="{FB6F90F9-039D-4DDD-958F-ECC0F7AAD55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74139" y="31715279"/>
          <a:ext cx="252000" cy="252000"/>
        </a:xfrm>
        <a:prstGeom prst="rect">
          <a:avLst/>
        </a:prstGeom>
      </xdr:spPr>
    </xdr:pic>
    <xdr:clientData/>
  </xdr:twoCellAnchor>
  <xdr:twoCellAnchor editAs="oneCell">
    <xdr:from>
      <xdr:col>5</xdr:col>
      <xdr:colOff>1158287</xdr:colOff>
      <xdr:row>56</xdr:row>
      <xdr:rowOff>26493</xdr:rowOff>
    </xdr:from>
    <xdr:to>
      <xdr:col>5</xdr:col>
      <xdr:colOff>1410287</xdr:colOff>
      <xdr:row>56</xdr:row>
      <xdr:rowOff>278493</xdr:rowOff>
    </xdr:to>
    <xdr:pic>
      <xdr:nvPicPr>
        <xdr:cNvPr id="55" name="図 54">
          <a:extLst>
            <a:ext uri="{FF2B5EF4-FFF2-40B4-BE49-F238E27FC236}">
              <a16:creationId xmlns:a16="http://schemas.microsoft.com/office/drawing/2014/main" id="{61B3854D-02E1-4A7E-B033-FBEE3F9DAA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5355" y="31995857"/>
          <a:ext cx="252000" cy="252000"/>
        </a:xfrm>
        <a:prstGeom prst="rect">
          <a:avLst/>
        </a:prstGeom>
      </xdr:spPr>
    </xdr:pic>
    <xdr:clientData/>
  </xdr:twoCellAnchor>
  <xdr:twoCellAnchor editAs="oneCell">
    <xdr:from>
      <xdr:col>5</xdr:col>
      <xdr:colOff>37071</xdr:colOff>
      <xdr:row>51</xdr:row>
      <xdr:rowOff>171200</xdr:rowOff>
    </xdr:from>
    <xdr:to>
      <xdr:col>5</xdr:col>
      <xdr:colOff>541071</xdr:colOff>
      <xdr:row>51</xdr:row>
      <xdr:rowOff>675200</xdr:rowOff>
    </xdr:to>
    <xdr:pic>
      <xdr:nvPicPr>
        <xdr:cNvPr id="56" name="図 55">
          <a:extLst>
            <a:ext uri="{FF2B5EF4-FFF2-40B4-BE49-F238E27FC236}">
              <a16:creationId xmlns:a16="http://schemas.microsoft.com/office/drawing/2014/main" id="{68A7057D-85FC-4AC1-8402-364DECED0CD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674139" y="29049268"/>
          <a:ext cx="504000" cy="504000"/>
        </a:xfrm>
        <a:prstGeom prst="rect">
          <a:avLst/>
        </a:prstGeom>
      </xdr:spPr>
    </xdr:pic>
    <xdr:clientData/>
  </xdr:twoCellAnchor>
  <xdr:twoCellAnchor editAs="oneCell">
    <xdr:from>
      <xdr:col>5</xdr:col>
      <xdr:colOff>877983</xdr:colOff>
      <xdr:row>52</xdr:row>
      <xdr:rowOff>174158</xdr:rowOff>
    </xdr:from>
    <xdr:to>
      <xdr:col>5</xdr:col>
      <xdr:colOff>1129983</xdr:colOff>
      <xdr:row>52</xdr:row>
      <xdr:rowOff>426158</xdr:rowOff>
    </xdr:to>
    <xdr:pic>
      <xdr:nvPicPr>
        <xdr:cNvPr id="57" name="図 56">
          <a:extLst>
            <a:ext uri="{FF2B5EF4-FFF2-40B4-BE49-F238E27FC236}">
              <a16:creationId xmlns:a16="http://schemas.microsoft.com/office/drawing/2014/main" id="{3900FB60-FF21-43E8-975B-DBE684065E9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511340" y="28470212"/>
          <a:ext cx="252000" cy="252000"/>
        </a:xfrm>
        <a:prstGeom prst="rect">
          <a:avLst/>
        </a:prstGeom>
      </xdr:spPr>
    </xdr:pic>
    <xdr:clientData/>
  </xdr:twoCellAnchor>
  <xdr:twoCellAnchor editAs="oneCell">
    <xdr:from>
      <xdr:col>5</xdr:col>
      <xdr:colOff>37071</xdr:colOff>
      <xdr:row>52</xdr:row>
      <xdr:rowOff>174158</xdr:rowOff>
    </xdr:from>
    <xdr:to>
      <xdr:col>5</xdr:col>
      <xdr:colOff>289071</xdr:colOff>
      <xdr:row>52</xdr:row>
      <xdr:rowOff>426158</xdr:rowOff>
    </xdr:to>
    <xdr:pic>
      <xdr:nvPicPr>
        <xdr:cNvPr id="61" name="図 60">
          <a:extLst>
            <a:ext uri="{FF2B5EF4-FFF2-40B4-BE49-F238E27FC236}">
              <a16:creationId xmlns:a16="http://schemas.microsoft.com/office/drawing/2014/main" id="{597DA6CF-C0F5-48CF-AF79-7B3CDA1B284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670428" y="28470212"/>
          <a:ext cx="252000" cy="252000"/>
        </a:xfrm>
        <a:prstGeom prst="rect">
          <a:avLst/>
        </a:prstGeom>
      </xdr:spPr>
    </xdr:pic>
    <xdr:clientData/>
  </xdr:twoCellAnchor>
  <xdr:twoCellAnchor editAs="oneCell">
    <xdr:from>
      <xdr:col>5</xdr:col>
      <xdr:colOff>37071</xdr:colOff>
      <xdr:row>17</xdr:row>
      <xdr:rowOff>174864</xdr:rowOff>
    </xdr:from>
    <xdr:to>
      <xdr:col>5</xdr:col>
      <xdr:colOff>541071</xdr:colOff>
      <xdr:row>17</xdr:row>
      <xdr:rowOff>678864</xdr:rowOff>
    </xdr:to>
    <xdr:pic>
      <xdr:nvPicPr>
        <xdr:cNvPr id="62" name="図 61">
          <a:extLst>
            <a:ext uri="{FF2B5EF4-FFF2-40B4-BE49-F238E27FC236}">
              <a16:creationId xmlns:a16="http://schemas.microsoft.com/office/drawing/2014/main" id="{6B38815A-7FCE-4E11-A5A8-5121A1FA72C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72696" y="8723552"/>
          <a:ext cx="504000" cy="504000"/>
        </a:xfrm>
        <a:prstGeom prst="rect">
          <a:avLst/>
        </a:prstGeom>
      </xdr:spPr>
    </xdr:pic>
    <xdr:clientData/>
  </xdr:twoCellAnchor>
  <xdr:twoCellAnchor editAs="oneCell">
    <xdr:from>
      <xdr:col>5</xdr:col>
      <xdr:colOff>37071</xdr:colOff>
      <xdr:row>28</xdr:row>
      <xdr:rowOff>178988</xdr:rowOff>
    </xdr:from>
    <xdr:to>
      <xdr:col>5</xdr:col>
      <xdr:colOff>289071</xdr:colOff>
      <xdr:row>28</xdr:row>
      <xdr:rowOff>430988</xdr:rowOff>
    </xdr:to>
    <xdr:pic>
      <xdr:nvPicPr>
        <xdr:cNvPr id="64" name="図 63">
          <a:extLst>
            <a:ext uri="{FF2B5EF4-FFF2-40B4-BE49-F238E27FC236}">
              <a16:creationId xmlns:a16="http://schemas.microsoft.com/office/drawing/2014/main" id="{92064E0A-693F-4050-A351-B49C9AECC845}"/>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672696" y="15395176"/>
          <a:ext cx="252000" cy="252000"/>
        </a:xfrm>
        <a:prstGeom prst="rect">
          <a:avLst/>
        </a:prstGeom>
      </xdr:spPr>
    </xdr:pic>
    <xdr:clientData/>
  </xdr:twoCellAnchor>
  <xdr:twoCellAnchor editAs="oneCell">
    <xdr:from>
      <xdr:col>5</xdr:col>
      <xdr:colOff>37071</xdr:colOff>
      <xdr:row>29</xdr:row>
      <xdr:rowOff>166687</xdr:rowOff>
    </xdr:from>
    <xdr:to>
      <xdr:col>5</xdr:col>
      <xdr:colOff>541071</xdr:colOff>
      <xdr:row>29</xdr:row>
      <xdr:rowOff>670687</xdr:rowOff>
    </xdr:to>
    <xdr:pic>
      <xdr:nvPicPr>
        <xdr:cNvPr id="65" name="図 64">
          <a:extLst>
            <a:ext uri="{FF2B5EF4-FFF2-40B4-BE49-F238E27FC236}">
              <a16:creationId xmlns:a16="http://schemas.microsoft.com/office/drawing/2014/main" id="{FB9EEFB8-563E-4A43-B161-46661FCB393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672696" y="15859125"/>
          <a:ext cx="504000" cy="504000"/>
        </a:xfrm>
        <a:prstGeom prst="rect">
          <a:avLst/>
        </a:prstGeom>
      </xdr:spPr>
    </xdr:pic>
    <xdr:clientData/>
  </xdr:twoCellAnchor>
  <xdr:twoCellAnchor editAs="oneCell">
    <xdr:from>
      <xdr:col>5</xdr:col>
      <xdr:colOff>877983</xdr:colOff>
      <xdr:row>34</xdr:row>
      <xdr:rowOff>190047</xdr:rowOff>
    </xdr:from>
    <xdr:to>
      <xdr:col>5</xdr:col>
      <xdr:colOff>1129983</xdr:colOff>
      <xdr:row>34</xdr:row>
      <xdr:rowOff>442047</xdr:rowOff>
    </xdr:to>
    <xdr:pic>
      <xdr:nvPicPr>
        <xdr:cNvPr id="66" name="図 65">
          <a:extLst>
            <a:ext uri="{FF2B5EF4-FFF2-40B4-BE49-F238E27FC236}">
              <a16:creationId xmlns:a16="http://schemas.microsoft.com/office/drawing/2014/main" id="{2EAAEAA7-2F12-4768-8DA6-4C389D5B584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326283" y="18973347"/>
          <a:ext cx="252000" cy="252000"/>
        </a:xfrm>
        <a:prstGeom prst="rect">
          <a:avLst/>
        </a:prstGeom>
      </xdr:spPr>
    </xdr:pic>
    <xdr:clientData/>
  </xdr:twoCellAnchor>
  <xdr:twoCellAnchor editAs="oneCell">
    <xdr:from>
      <xdr:col>5</xdr:col>
      <xdr:colOff>317375</xdr:colOff>
      <xdr:row>34</xdr:row>
      <xdr:rowOff>190047</xdr:rowOff>
    </xdr:from>
    <xdr:to>
      <xdr:col>5</xdr:col>
      <xdr:colOff>569375</xdr:colOff>
      <xdr:row>34</xdr:row>
      <xdr:rowOff>442047</xdr:rowOff>
    </xdr:to>
    <xdr:pic>
      <xdr:nvPicPr>
        <xdr:cNvPr id="67" name="図 66">
          <a:extLst>
            <a:ext uri="{FF2B5EF4-FFF2-40B4-BE49-F238E27FC236}">
              <a16:creationId xmlns:a16="http://schemas.microsoft.com/office/drawing/2014/main" id="{72F61FA3-9494-4B26-B2A0-C70483460BCE}"/>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765675" y="18973347"/>
          <a:ext cx="252000" cy="252000"/>
        </a:xfrm>
        <a:prstGeom prst="rect">
          <a:avLst/>
        </a:prstGeom>
      </xdr:spPr>
    </xdr:pic>
    <xdr:clientData/>
  </xdr:twoCellAnchor>
  <xdr:twoCellAnchor editAs="oneCell">
    <xdr:from>
      <xdr:col>5</xdr:col>
      <xdr:colOff>597679</xdr:colOff>
      <xdr:row>34</xdr:row>
      <xdr:rowOff>190047</xdr:rowOff>
    </xdr:from>
    <xdr:to>
      <xdr:col>5</xdr:col>
      <xdr:colOff>849679</xdr:colOff>
      <xdr:row>34</xdr:row>
      <xdr:rowOff>442047</xdr:rowOff>
    </xdr:to>
    <xdr:pic>
      <xdr:nvPicPr>
        <xdr:cNvPr id="68" name="図 67">
          <a:extLst>
            <a:ext uri="{FF2B5EF4-FFF2-40B4-BE49-F238E27FC236}">
              <a16:creationId xmlns:a16="http://schemas.microsoft.com/office/drawing/2014/main" id="{90F98407-34DD-4C79-9989-2D6CBDA2CEB2}"/>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045979" y="18973347"/>
          <a:ext cx="252000" cy="252000"/>
        </a:xfrm>
        <a:prstGeom prst="rect">
          <a:avLst/>
        </a:prstGeom>
      </xdr:spPr>
    </xdr:pic>
    <xdr:clientData/>
  </xdr:twoCellAnchor>
  <xdr:twoCellAnchor editAs="oneCell">
    <xdr:from>
      <xdr:col>5</xdr:col>
      <xdr:colOff>37071</xdr:colOff>
      <xdr:row>35</xdr:row>
      <xdr:rowOff>169306</xdr:rowOff>
    </xdr:from>
    <xdr:to>
      <xdr:col>5</xdr:col>
      <xdr:colOff>541071</xdr:colOff>
      <xdr:row>35</xdr:row>
      <xdr:rowOff>673306</xdr:rowOff>
    </xdr:to>
    <xdr:pic>
      <xdr:nvPicPr>
        <xdr:cNvPr id="69" name="図 68">
          <a:extLst>
            <a:ext uri="{FF2B5EF4-FFF2-40B4-BE49-F238E27FC236}">
              <a16:creationId xmlns:a16="http://schemas.microsoft.com/office/drawing/2014/main" id="{494A8032-A155-434F-9073-FA14165A7E53}"/>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5672696" y="19425681"/>
          <a:ext cx="504000" cy="504000"/>
        </a:xfrm>
        <a:prstGeom prst="rect">
          <a:avLst/>
        </a:prstGeom>
      </xdr:spPr>
    </xdr:pic>
    <xdr:clientData/>
  </xdr:twoCellAnchor>
  <xdr:twoCellAnchor editAs="oneCell">
    <xdr:from>
      <xdr:col>5</xdr:col>
      <xdr:colOff>34232</xdr:colOff>
      <xdr:row>37</xdr:row>
      <xdr:rowOff>212691</xdr:rowOff>
    </xdr:from>
    <xdr:to>
      <xdr:col>5</xdr:col>
      <xdr:colOff>34232</xdr:colOff>
      <xdr:row>37</xdr:row>
      <xdr:rowOff>212691</xdr:rowOff>
    </xdr:to>
    <xdr:pic>
      <xdr:nvPicPr>
        <xdr:cNvPr id="71" name="図 70">
          <a:extLst>
            <a:ext uri="{FF2B5EF4-FFF2-40B4-BE49-F238E27FC236}">
              <a16:creationId xmlns:a16="http://schemas.microsoft.com/office/drawing/2014/main" id="{2731B86E-60D3-40C2-ADDB-12A77A56BC52}"/>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667589" y="20657423"/>
          <a:ext cx="0" cy="0"/>
        </a:xfrm>
        <a:prstGeom prst="rect">
          <a:avLst/>
        </a:prstGeom>
      </xdr:spPr>
    </xdr:pic>
    <xdr:clientData/>
  </xdr:twoCellAnchor>
  <xdr:twoCellAnchor editAs="oneCell">
    <xdr:from>
      <xdr:col>5</xdr:col>
      <xdr:colOff>317375</xdr:colOff>
      <xdr:row>46</xdr:row>
      <xdr:rowOff>186708</xdr:rowOff>
    </xdr:from>
    <xdr:to>
      <xdr:col>5</xdr:col>
      <xdr:colOff>569375</xdr:colOff>
      <xdr:row>46</xdr:row>
      <xdr:rowOff>438708</xdr:rowOff>
    </xdr:to>
    <xdr:pic>
      <xdr:nvPicPr>
        <xdr:cNvPr id="74" name="図 73">
          <a:extLst>
            <a:ext uri="{FF2B5EF4-FFF2-40B4-BE49-F238E27FC236}">
              <a16:creationId xmlns:a16="http://schemas.microsoft.com/office/drawing/2014/main" id="{243C2618-374E-4C9A-8D01-EB043E04CDE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5765675" y="26104233"/>
          <a:ext cx="252000" cy="252000"/>
        </a:xfrm>
        <a:prstGeom prst="rect">
          <a:avLst/>
        </a:prstGeom>
      </xdr:spPr>
    </xdr:pic>
    <xdr:clientData/>
  </xdr:twoCellAnchor>
  <xdr:twoCellAnchor editAs="oneCell">
    <xdr:from>
      <xdr:col>5</xdr:col>
      <xdr:colOff>877983</xdr:colOff>
      <xdr:row>46</xdr:row>
      <xdr:rowOff>186708</xdr:rowOff>
    </xdr:from>
    <xdr:to>
      <xdr:col>5</xdr:col>
      <xdr:colOff>1129983</xdr:colOff>
      <xdr:row>46</xdr:row>
      <xdr:rowOff>438708</xdr:rowOff>
    </xdr:to>
    <xdr:pic>
      <xdr:nvPicPr>
        <xdr:cNvPr id="77" name="図 76">
          <a:extLst>
            <a:ext uri="{FF2B5EF4-FFF2-40B4-BE49-F238E27FC236}">
              <a16:creationId xmlns:a16="http://schemas.microsoft.com/office/drawing/2014/main" id="{15C3F811-CE19-43B9-BBBF-0FCA33F72ACF}"/>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326283" y="26104233"/>
          <a:ext cx="252000" cy="252000"/>
        </a:xfrm>
        <a:prstGeom prst="rect">
          <a:avLst/>
        </a:prstGeom>
      </xdr:spPr>
    </xdr:pic>
    <xdr:clientData/>
  </xdr:twoCellAnchor>
  <xdr:twoCellAnchor editAs="oneCell">
    <xdr:from>
      <xdr:col>5</xdr:col>
      <xdr:colOff>1158287</xdr:colOff>
      <xdr:row>46</xdr:row>
      <xdr:rowOff>186708</xdr:rowOff>
    </xdr:from>
    <xdr:to>
      <xdr:col>5</xdr:col>
      <xdr:colOff>1410287</xdr:colOff>
      <xdr:row>46</xdr:row>
      <xdr:rowOff>438708</xdr:rowOff>
    </xdr:to>
    <xdr:pic>
      <xdr:nvPicPr>
        <xdr:cNvPr id="78" name="図 77">
          <a:extLst>
            <a:ext uri="{FF2B5EF4-FFF2-40B4-BE49-F238E27FC236}">
              <a16:creationId xmlns:a16="http://schemas.microsoft.com/office/drawing/2014/main" id="{19BB26F4-B535-4FA6-8F69-32E3FA09D495}"/>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6606587" y="26104233"/>
          <a:ext cx="252000" cy="252000"/>
        </a:xfrm>
        <a:prstGeom prst="rect">
          <a:avLst/>
        </a:prstGeom>
      </xdr:spPr>
    </xdr:pic>
    <xdr:clientData/>
  </xdr:twoCellAnchor>
  <xdr:twoCellAnchor editAs="oneCell">
    <xdr:from>
      <xdr:col>5</xdr:col>
      <xdr:colOff>597679</xdr:colOff>
      <xdr:row>55</xdr:row>
      <xdr:rowOff>464620</xdr:rowOff>
    </xdr:from>
    <xdr:to>
      <xdr:col>5</xdr:col>
      <xdr:colOff>849679</xdr:colOff>
      <xdr:row>56</xdr:row>
      <xdr:rowOff>2245</xdr:rowOff>
    </xdr:to>
    <xdr:pic>
      <xdr:nvPicPr>
        <xdr:cNvPr id="79" name="図 78">
          <a:extLst>
            <a:ext uri="{FF2B5EF4-FFF2-40B4-BE49-F238E27FC236}">
              <a16:creationId xmlns:a16="http://schemas.microsoft.com/office/drawing/2014/main" id="{29EED0A5-DFD8-422F-B52E-ACA0012B52F1}"/>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6234747" y="31715279"/>
          <a:ext cx="252000" cy="252000"/>
        </a:xfrm>
        <a:prstGeom prst="rect">
          <a:avLst/>
        </a:prstGeom>
      </xdr:spPr>
    </xdr:pic>
    <xdr:clientData/>
  </xdr:twoCellAnchor>
  <xdr:twoCellAnchor editAs="oneCell">
    <xdr:from>
      <xdr:col>5</xdr:col>
      <xdr:colOff>597679</xdr:colOff>
      <xdr:row>52</xdr:row>
      <xdr:rowOff>174158</xdr:rowOff>
    </xdr:from>
    <xdr:to>
      <xdr:col>5</xdr:col>
      <xdr:colOff>849679</xdr:colOff>
      <xdr:row>52</xdr:row>
      <xdr:rowOff>426158</xdr:rowOff>
    </xdr:to>
    <xdr:pic>
      <xdr:nvPicPr>
        <xdr:cNvPr id="80" name="図 79">
          <a:extLst>
            <a:ext uri="{FF2B5EF4-FFF2-40B4-BE49-F238E27FC236}">
              <a16:creationId xmlns:a16="http://schemas.microsoft.com/office/drawing/2014/main" id="{C0FC514C-A75C-41F8-933A-55FF3608B86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31036" y="28470212"/>
          <a:ext cx="252000" cy="252000"/>
        </a:xfrm>
        <a:prstGeom prst="rect">
          <a:avLst/>
        </a:prstGeom>
      </xdr:spPr>
    </xdr:pic>
    <xdr:clientData/>
  </xdr:twoCellAnchor>
  <xdr:twoCellAnchor editAs="oneCell">
    <xdr:from>
      <xdr:col>5</xdr:col>
      <xdr:colOff>37071</xdr:colOff>
      <xdr:row>54</xdr:row>
      <xdr:rowOff>195254</xdr:rowOff>
    </xdr:from>
    <xdr:to>
      <xdr:col>5</xdr:col>
      <xdr:colOff>289071</xdr:colOff>
      <xdr:row>54</xdr:row>
      <xdr:rowOff>447254</xdr:rowOff>
    </xdr:to>
    <xdr:pic>
      <xdr:nvPicPr>
        <xdr:cNvPr id="81" name="図 80">
          <a:extLst>
            <a:ext uri="{FF2B5EF4-FFF2-40B4-BE49-F238E27FC236}">
              <a16:creationId xmlns:a16="http://schemas.microsoft.com/office/drawing/2014/main" id="{5AAD712C-E636-4CFB-9A0F-5884A055A1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72696" y="29683067"/>
          <a:ext cx="252000" cy="252000"/>
        </a:xfrm>
        <a:prstGeom prst="rect">
          <a:avLst/>
        </a:prstGeom>
      </xdr:spPr>
    </xdr:pic>
    <xdr:clientData/>
  </xdr:twoCellAnchor>
  <xdr:twoCellAnchor editAs="oneCell">
    <xdr:from>
      <xdr:col>5</xdr:col>
      <xdr:colOff>37071</xdr:colOff>
      <xdr:row>48</xdr:row>
      <xdr:rowOff>173191</xdr:rowOff>
    </xdr:from>
    <xdr:to>
      <xdr:col>5</xdr:col>
      <xdr:colOff>289071</xdr:colOff>
      <xdr:row>48</xdr:row>
      <xdr:rowOff>425191</xdr:rowOff>
    </xdr:to>
    <xdr:pic>
      <xdr:nvPicPr>
        <xdr:cNvPr id="84" name="図 83">
          <a:extLst>
            <a:ext uri="{FF2B5EF4-FFF2-40B4-BE49-F238E27FC236}">
              <a16:creationId xmlns:a16="http://schemas.microsoft.com/office/drawing/2014/main" id="{94736B8F-BCCF-427B-A2AC-C4F572961548}"/>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674139" y="27380055"/>
          <a:ext cx="252000" cy="252000"/>
        </a:xfrm>
        <a:prstGeom prst="rect">
          <a:avLst/>
        </a:prstGeom>
      </xdr:spPr>
    </xdr:pic>
    <xdr:clientData/>
  </xdr:twoCellAnchor>
  <xdr:twoCellAnchor editAs="oneCell">
    <xdr:from>
      <xdr:col>5</xdr:col>
      <xdr:colOff>317375</xdr:colOff>
      <xdr:row>20</xdr:row>
      <xdr:rowOff>187347</xdr:rowOff>
    </xdr:from>
    <xdr:to>
      <xdr:col>5</xdr:col>
      <xdr:colOff>569375</xdr:colOff>
      <xdr:row>20</xdr:row>
      <xdr:rowOff>439347</xdr:rowOff>
    </xdr:to>
    <xdr:pic>
      <xdr:nvPicPr>
        <xdr:cNvPr id="85" name="図 84">
          <a:extLst>
            <a:ext uri="{FF2B5EF4-FFF2-40B4-BE49-F238E27FC236}">
              <a16:creationId xmlns:a16="http://schemas.microsoft.com/office/drawing/2014/main" id="{C42E9EA3-E36A-4F45-B042-B66BC0FE38E5}"/>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65675" y="10636272"/>
          <a:ext cx="252000" cy="252000"/>
        </a:xfrm>
        <a:prstGeom prst="rect">
          <a:avLst/>
        </a:prstGeom>
      </xdr:spPr>
    </xdr:pic>
    <xdr:clientData/>
  </xdr:twoCellAnchor>
  <xdr:twoCellAnchor editAs="oneCell">
    <xdr:from>
      <xdr:col>5</xdr:col>
      <xdr:colOff>317375</xdr:colOff>
      <xdr:row>16</xdr:row>
      <xdr:rowOff>187915</xdr:rowOff>
    </xdr:from>
    <xdr:to>
      <xdr:col>5</xdr:col>
      <xdr:colOff>569375</xdr:colOff>
      <xdr:row>16</xdr:row>
      <xdr:rowOff>439915</xdr:rowOff>
    </xdr:to>
    <xdr:pic>
      <xdr:nvPicPr>
        <xdr:cNvPr id="86" name="図 85">
          <a:extLst>
            <a:ext uri="{FF2B5EF4-FFF2-40B4-BE49-F238E27FC236}">
              <a16:creationId xmlns:a16="http://schemas.microsoft.com/office/drawing/2014/main" id="{C619CEFA-C2ED-428C-AE54-B54ACB739E8D}"/>
            </a:ext>
          </a:extLst>
        </xdr:cNvPr>
        <xdr:cNvPicPr>
          <a:picLocks/>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5765675" y="8255590"/>
          <a:ext cx="252000" cy="252000"/>
        </a:xfrm>
        <a:prstGeom prst="rect">
          <a:avLst/>
        </a:prstGeom>
      </xdr:spPr>
    </xdr:pic>
    <xdr:clientData/>
  </xdr:twoCellAnchor>
  <xdr:twoCellAnchor editAs="oneCell">
    <xdr:from>
      <xdr:col>5</xdr:col>
      <xdr:colOff>877983</xdr:colOff>
      <xdr:row>6</xdr:row>
      <xdr:rowOff>174462</xdr:rowOff>
    </xdr:from>
    <xdr:to>
      <xdr:col>5</xdr:col>
      <xdr:colOff>1129983</xdr:colOff>
      <xdr:row>6</xdr:row>
      <xdr:rowOff>426462</xdr:rowOff>
    </xdr:to>
    <xdr:pic>
      <xdr:nvPicPr>
        <xdr:cNvPr id="87" name="図 86">
          <a:extLst>
            <a:ext uri="{FF2B5EF4-FFF2-40B4-BE49-F238E27FC236}">
              <a16:creationId xmlns:a16="http://schemas.microsoft.com/office/drawing/2014/main" id="{05C856FD-13F7-4FF8-86BF-539FDB15A9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3608" y="2293775"/>
          <a:ext cx="252000" cy="252000"/>
        </a:xfrm>
        <a:prstGeom prst="rect">
          <a:avLst/>
        </a:prstGeom>
      </xdr:spPr>
    </xdr:pic>
    <xdr:clientData/>
  </xdr:twoCellAnchor>
  <xdr:twoCellAnchor editAs="oneCell">
    <xdr:from>
      <xdr:col>5</xdr:col>
      <xdr:colOff>597679</xdr:colOff>
      <xdr:row>48</xdr:row>
      <xdr:rowOff>173191</xdr:rowOff>
    </xdr:from>
    <xdr:to>
      <xdr:col>5</xdr:col>
      <xdr:colOff>849679</xdr:colOff>
      <xdr:row>48</xdr:row>
      <xdr:rowOff>425191</xdr:rowOff>
    </xdr:to>
    <xdr:pic>
      <xdr:nvPicPr>
        <xdr:cNvPr id="88" name="図 87">
          <a:extLst>
            <a:ext uri="{FF2B5EF4-FFF2-40B4-BE49-F238E27FC236}">
              <a16:creationId xmlns:a16="http://schemas.microsoft.com/office/drawing/2014/main" id="{5185A6B8-B74D-4BC3-A5FC-69D14195716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234747" y="27380055"/>
          <a:ext cx="252000" cy="252000"/>
        </a:xfrm>
        <a:prstGeom prst="rect">
          <a:avLst/>
        </a:prstGeom>
      </xdr:spPr>
    </xdr:pic>
    <xdr:clientData/>
  </xdr:twoCellAnchor>
  <xdr:twoCellAnchor editAs="oneCell">
    <xdr:from>
      <xdr:col>5</xdr:col>
      <xdr:colOff>37071</xdr:colOff>
      <xdr:row>55</xdr:row>
      <xdr:rowOff>193158</xdr:rowOff>
    </xdr:from>
    <xdr:to>
      <xdr:col>5</xdr:col>
      <xdr:colOff>289071</xdr:colOff>
      <xdr:row>55</xdr:row>
      <xdr:rowOff>445158</xdr:rowOff>
    </xdr:to>
    <xdr:pic>
      <xdr:nvPicPr>
        <xdr:cNvPr id="89" name="図 88">
          <a:extLst>
            <a:ext uri="{FF2B5EF4-FFF2-40B4-BE49-F238E27FC236}">
              <a16:creationId xmlns:a16="http://schemas.microsoft.com/office/drawing/2014/main" id="{B4A355C7-127B-4655-B238-4A35AED99C72}"/>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5674139" y="31443817"/>
          <a:ext cx="252000" cy="252000"/>
        </a:xfrm>
        <a:prstGeom prst="rect">
          <a:avLst/>
        </a:prstGeom>
      </xdr:spPr>
    </xdr:pic>
    <xdr:clientData/>
  </xdr:twoCellAnchor>
  <xdr:twoCellAnchor editAs="oneCell">
    <xdr:from>
      <xdr:col>5</xdr:col>
      <xdr:colOff>317107</xdr:colOff>
      <xdr:row>55</xdr:row>
      <xdr:rowOff>193158</xdr:rowOff>
    </xdr:from>
    <xdr:to>
      <xdr:col>5</xdr:col>
      <xdr:colOff>569107</xdr:colOff>
      <xdr:row>55</xdr:row>
      <xdr:rowOff>445158</xdr:rowOff>
    </xdr:to>
    <xdr:pic>
      <xdr:nvPicPr>
        <xdr:cNvPr id="90" name="図 89">
          <a:extLst>
            <a:ext uri="{FF2B5EF4-FFF2-40B4-BE49-F238E27FC236}">
              <a16:creationId xmlns:a16="http://schemas.microsoft.com/office/drawing/2014/main" id="{A36C94D7-8600-47DD-9E44-A683DCC506CD}"/>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5954175" y="31443817"/>
          <a:ext cx="252000" cy="252000"/>
        </a:xfrm>
        <a:prstGeom prst="rect">
          <a:avLst/>
        </a:prstGeom>
      </xdr:spPr>
    </xdr:pic>
    <xdr:clientData/>
  </xdr:twoCellAnchor>
  <xdr:twoCellAnchor editAs="oneCell">
    <xdr:from>
      <xdr:col>5</xdr:col>
      <xdr:colOff>597143</xdr:colOff>
      <xdr:row>55</xdr:row>
      <xdr:rowOff>193158</xdr:rowOff>
    </xdr:from>
    <xdr:to>
      <xdr:col>5</xdr:col>
      <xdr:colOff>849143</xdr:colOff>
      <xdr:row>55</xdr:row>
      <xdr:rowOff>445158</xdr:rowOff>
    </xdr:to>
    <xdr:pic>
      <xdr:nvPicPr>
        <xdr:cNvPr id="91" name="図 90">
          <a:extLst>
            <a:ext uri="{FF2B5EF4-FFF2-40B4-BE49-F238E27FC236}">
              <a16:creationId xmlns:a16="http://schemas.microsoft.com/office/drawing/2014/main" id="{BDA73EB4-03CD-4E56-9D58-8B7258022F2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234211" y="31443817"/>
          <a:ext cx="252000" cy="252000"/>
        </a:xfrm>
        <a:prstGeom prst="rect">
          <a:avLst/>
        </a:prstGeom>
      </xdr:spPr>
    </xdr:pic>
    <xdr:clientData/>
  </xdr:twoCellAnchor>
  <xdr:twoCellAnchor editAs="oneCell">
    <xdr:from>
      <xdr:col>5</xdr:col>
      <xdr:colOff>877179</xdr:colOff>
      <xdr:row>55</xdr:row>
      <xdr:rowOff>193158</xdr:rowOff>
    </xdr:from>
    <xdr:to>
      <xdr:col>5</xdr:col>
      <xdr:colOff>1130520</xdr:colOff>
      <xdr:row>55</xdr:row>
      <xdr:rowOff>445158</xdr:rowOff>
    </xdr:to>
    <xdr:pic>
      <xdr:nvPicPr>
        <xdr:cNvPr id="92" name="図 91">
          <a:extLst>
            <a:ext uri="{FF2B5EF4-FFF2-40B4-BE49-F238E27FC236}">
              <a16:creationId xmlns:a16="http://schemas.microsoft.com/office/drawing/2014/main" id="{4E82FCE5-5CBC-4129-A7CC-71E9B7A406D2}"/>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6514247" y="31443817"/>
          <a:ext cx="253341" cy="252000"/>
        </a:xfrm>
        <a:prstGeom prst="rect">
          <a:avLst/>
        </a:prstGeom>
      </xdr:spPr>
    </xdr:pic>
    <xdr:clientData/>
  </xdr:twoCellAnchor>
  <xdr:twoCellAnchor editAs="oneCell">
    <xdr:from>
      <xdr:col>5</xdr:col>
      <xdr:colOff>1438590</xdr:colOff>
      <xdr:row>55</xdr:row>
      <xdr:rowOff>193158</xdr:rowOff>
    </xdr:from>
    <xdr:to>
      <xdr:col>5</xdr:col>
      <xdr:colOff>1690590</xdr:colOff>
      <xdr:row>55</xdr:row>
      <xdr:rowOff>445158</xdr:rowOff>
    </xdr:to>
    <xdr:pic>
      <xdr:nvPicPr>
        <xdr:cNvPr id="93" name="図 92">
          <a:extLst>
            <a:ext uri="{FF2B5EF4-FFF2-40B4-BE49-F238E27FC236}">
              <a16:creationId xmlns:a16="http://schemas.microsoft.com/office/drawing/2014/main" id="{2F4BDEA8-772E-451A-B731-4CB7BF17BFA1}"/>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7075658" y="31443817"/>
          <a:ext cx="252000" cy="252000"/>
        </a:xfrm>
        <a:prstGeom prst="rect">
          <a:avLst/>
        </a:prstGeom>
      </xdr:spPr>
    </xdr:pic>
    <xdr:clientData/>
  </xdr:twoCellAnchor>
  <xdr:twoCellAnchor editAs="oneCell">
    <xdr:from>
      <xdr:col>5</xdr:col>
      <xdr:colOff>877983</xdr:colOff>
      <xdr:row>55</xdr:row>
      <xdr:rowOff>464620</xdr:rowOff>
    </xdr:from>
    <xdr:to>
      <xdr:col>5</xdr:col>
      <xdr:colOff>1129983</xdr:colOff>
      <xdr:row>56</xdr:row>
      <xdr:rowOff>2245</xdr:rowOff>
    </xdr:to>
    <xdr:pic>
      <xdr:nvPicPr>
        <xdr:cNvPr id="94" name="図 93">
          <a:extLst>
            <a:ext uri="{FF2B5EF4-FFF2-40B4-BE49-F238E27FC236}">
              <a16:creationId xmlns:a16="http://schemas.microsoft.com/office/drawing/2014/main" id="{C3B7690B-8A9C-4D90-814F-49D8FDADD0B2}"/>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6515051" y="31715279"/>
          <a:ext cx="252000" cy="252000"/>
        </a:xfrm>
        <a:prstGeom prst="rect">
          <a:avLst/>
        </a:prstGeom>
      </xdr:spPr>
    </xdr:pic>
    <xdr:clientData/>
  </xdr:twoCellAnchor>
  <xdr:twoCellAnchor editAs="oneCell">
    <xdr:from>
      <xdr:col>5</xdr:col>
      <xdr:colOff>317375</xdr:colOff>
      <xdr:row>56</xdr:row>
      <xdr:rowOff>26493</xdr:rowOff>
    </xdr:from>
    <xdr:to>
      <xdr:col>5</xdr:col>
      <xdr:colOff>569375</xdr:colOff>
      <xdr:row>56</xdr:row>
      <xdr:rowOff>278493</xdr:rowOff>
    </xdr:to>
    <xdr:pic>
      <xdr:nvPicPr>
        <xdr:cNvPr id="95" name="図 94">
          <a:extLst>
            <a:ext uri="{FF2B5EF4-FFF2-40B4-BE49-F238E27FC236}">
              <a16:creationId xmlns:a16="http://schemas.microsoft.com/office/drawing/2014/main" id="{D09AB984-F482-4D9D-B6EA-CA4F0ACDF43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954443" y="31995857"/>
          <a:ext cx="252000" cy="252000"/>
        </a:xfrm>
        <a:prstGeom prst="rect">
          <a:avLst/>
        </a:prstGeom>
      </xdr:spPr>
    </xdr:pic>
    <xdr:clientData/>
  </xdr:twoCellAnchor>
  <xdr:twoCellAnchor editAs="oneCell">
    <xdr:from>
      <xdr:col>5</xdr:col>
      <xdr:colOff>597679</xdr:colOff>
      <xdr:row>56</xdr:row>
      <xdr:rowOff>26493</xdr:rowOff>
    </xdr:from>
    <xdr:to>
      <xdr:col>5</xdr:col>
      <xdr:colOff>849679</xdr:colOff>
      <xdr:row>56</xdr:row>
      <xdr:rowOff>278493</xdr:rowOff>
    </xdr:to>
    <xdr:pic>
      <xdr:nvPicPr>
        <xdr:cNvPr id="96" name="図 95">
          <a:extLst>
            <a:ext uri="{FF2B5EF4-FFF2-40B4-BE49-F238E27FC236}">
              <a16:creationId xmlns:a16="http://schemas.microsoft.com/office/drawing/2014/main" id="{F8D8557A-5AAF-44F4-9846-96B6AE183F1A}"/>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6234747" y="31995857"/>
          <a:ext cx="252000" cy="252000"/>
        </a:xfrm>
        <a:prstGeom prst="rect">
          <a:avLst/>
        </a:prstGeom>
      </xdr:spPr>
    </xdr:pic>
    <xdr:clientData/>
  </xdr:twoCellAnchor>
  <xdr:twoCellAnchor editAs="oneCell">
    <xdr:from>
      <xdr:col>5</xdr:col>
      <xdr:colOff>877983</xdr:colOff>
      <xdr:row>56</xdr:row>
      <xdr:rowOff>26493</xdr:rowOff>
    </xdr:from>
    <xdr:to>
      <xdr:col>5</xdr:col>
      <xdr:colOff>1128649</xdr:colOff>
      <xdr:row>56</xdr:row>
      <xdr:rowOff>278493</xdr:rowOff>
    </xdr:to>
    <xdr:pic>
      <xdr:nvPicPr>
        <xdr:cNvPr id="97" name="図 96">
          <a:extLst>
            <a:ext uri="{FF2B5EF4-FFF2-40B4-BE49-F238E27FC236}">
              <a16:creationId xmlns:a16="http://schemas.microsoft.com/office/drawing/2014/main" id="{FFDAEE37-FE17-4E65-A4BF-E1DD1D45C142}"/>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6515051" y="31995857"/>
          <a:ext cx="250666" cy="252000"/>
        </a:xfrm>
        <a:prstGeom prst="rect">
          <a:avLst/>
        </a:prstGeom>
      </xdr:spPr>
    </xdr:pic>
    <xdr:clientData/>
  </xdr:twoCellAnchor>
  <xdr:twoCellAnchor editAs="oneCell">
    <xdr:from>
      <xdr:col>5</xdr:col>
      <xdr:colOff>1158556</xdr:colOff>
      <xdr:row>55</xdr:row>
      <xdr:rowOff>193158</xdr:rowOff>
    </xdr:from>
    <xdr:to>
      <xdr:col>5</xdr:col>
      <xdr:colOff>1410556</xdr:colOff>
      <xdr:row>55</xdr:row>
      <xdr:rowOff>445158</xdr:rowOff>
    </xdr:to>
    <xdr:pic>
      <xdr:nvPicPr>
        <xdr:cNvPr id="98" name="図 97">
          <a:extLst>
            <a:ext uri="{FF2B5EF4-FFF2-40B4-BE49-F238E27FC236}">
              <a16:creationId xmlns:a16="http://schemas.microsoft.com/office/drawing/2014/main" id="{EF201521-ECD6-4E8D-B3A3-D44BFF891273}"/>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6795624" y="31443817"/>
          <a:ext cx="252000" cy="252000"/>
        </a:xfrm>
        <a:prstGeom prst="rect">
          <a:avLst/>
        </a:prstGeom>
      </xdr:spPr>
    </xdr:pic>
    <xdr:clientData/>
  </xdr:twoCellAnchor>
  <xdr:twoCellAnchor editAs="oneCell">
    <xdr:from>
      <xdr:col>5</xdr:col>
      <xdr:colOff>317375</xdr:colOff>
      <xdr:row>52</xdr:row>
      <xdr:rowOff>174158</xdr:rowOff>
    </xdr:from>
    <xdr:to>
      <xdr:col>5</xdr:col>
      <xdr:colOff>569375</xdr:colOff>
      <xdr:row>52</xdr:row>
      <xdr:rowOff>426158</xdr:rowOff>
    </xdr:to>
    <xdr:pic>
      <xdr:nvPicPr>
        <xdr:cNvPr id="99" name="図 98">
          <a:extLst>
            <a:ext uri="{FF2B5EF4-FFF2-40B4-BE49-F238E27FC236}">
              <a16:creationId xmlns:a16="http://schemas.microsoft.com/office/drawing/2014/main" id="{BE324638-13C9-480C-8257-F196FA7254E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50732" y="28470212"/>
          <a:ext cx="252000" cy="252000"/>
        </a:xfrm>
        <a:prstGeom prst="rect">
          <a:avLst/>
        </a:prstGeom>
      </xdr:spPr>
    </xdr:pic>
    <xdr:clientData/>
  </xdr:twoCellAnchor>
  <xdr:twoCellAnchor editAs="oneCell">
    <xdr:from>
      <xdr:col>5</xdr:col>
      <xdr:colOff>317375</xdr:colOff>
      <xdr:row>42</xdr:row>
      <xdr:rowOff>199383</xdr:rowOff>
    </xdr:from>
    <xdr:to>
      <xdr:col>5</xdr:col>
      <xdr:colOff>569375</xdr:colOff>
      <xdr:row>42</xdr:row>
      <xdr:rowOff>451383</xdr:rowOff>
    </xdr:to>
    <xdr:pic>
      <xdr:nvPicPr>
        <xdr:cNvPr id="100" name="図 99">
          <a:extLst>
            <a:ext uri="{FF2B5EF4-FFF2-40B4-BE49-F238E27FC236}">
              <a16:creationId xmlns:a16="http://schemas.microsoft.com/office/drawing/2014/main" id="{DA354504-A940-43C5-8679-F59D6EF2C001}"/>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5765675" y="23735658"/>
          <a:ext cx="252000" cy="252000"/>
        </a:xfrm>
        <a:prstGeom prst="rect">
          <a:avLst/>
        </a:prstGeom>
      </xdr:spPr>
    </xdr:pic>
    <xdr:clientData/>
  </xdr:twoCellAnchor>
  <xdr:twoCellAnchor editAs="oneCell">
    <xdr:from>
      <xdr:col>5</xdr:col>
      <xdr:colOff>597679</xdr:colOff>
      <xdr:row>36</xdr:row>
      <xdr:rowOff>185912</xdr:rowOff>
    </xdr:from>
    <xdr:to>
      <xdr:col>5</xdr:col>
      <xdr:colOff>849679</xdr:colOff>
      <xdr:row>36</xdr:row>
      <xdr:rowOff>437912</xdr:rowOff>
    </xdr:to>
    <xdr:pic>
      <xdr:nvPicPr>
        <xdr:cNvPr id="103" name="図 102">
          <a:extLst>
            <a:ext uri="{FF2B5EF4-FFF2-40B4-BE49-F238E27FC236}">
              <a16:creationId xmlns:a16="http://schemas.microsoft.com/office/drawing/2014/main" id="{301CA9EB-BD17-4D6E-A9A4-AA622E6CF6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45979" y="20150312"/>
          <a:ext cx="252000" cy="252000"/>
        </a:xfrm>
        <a:prstGeom prst="rect">
          <a:avLst/>
        </a:prstGeom>
      </xdr:spPr>
    </xdr:pic>
    <xdr:clientData/>
  </xdr:twoCellAnchor>
  <xdr:twoCellAnchor editAs="oneCell">
    <xdr:from>
      <xdr:col>5</xdr:col>
      <xdr:colOff>37071</xdr:colOff>
      <xdr:row>36</xdr:row>
      <xdr:rowOff>185912</xdr:rowOff>
    </xdr:from>
    <xdr:to>
      <xdr:col>5</xdr:col>
      <xdr:colOff>289071</xdr:colOff>
      <xdr:row>36</xdr:row>
      <xdr:rowOff>437912</xdr:rowOff>
    </xdr:to>
    <xdr:pic>
      <xdr:nvPicPr>
        <xdr:cNvPr id="104" name="図 103">
          <a:extLst>
            <a:ext uri="{FF2B5EF4-FFF2-40B4-BE49-F238E27FC236}">
              <a16:creationId xmlns:a16="http://schemas.microsoft.com/office/drawing/2014/main" id="{E036A6DC-2E82-4517-A656-C53AF4E4CE4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485371" y="20150312"/>
          <a:ext cx="252000" cy="252000"/>
        </a:xfrm>
        <a:prstGeom prst="rect">
          <a:avLst/>
        </a:prstGeom>
      </xdr:spPr>
    </xdr:pic>
    <xdr:clientData/>
  </xdr:twoCellAnchor>
  <xdr:twoCellAnchor editAs="oneCell">
    <xdr:from>
      <xdr:col>5</xdr:col>
      <xdr:colOff>37071</xdr:colOff>
      <xdr:row>38</xdr:row>
      <xdr:rowOff>196220</xdr:rowOff>
    </xdr:from>
    <xdr:to>
      <xdr:col>5</xdr:col>
      <xdr:colOff>289071</xdr:colOff>
      <xdr:row>38</xdr:row>
      <xdr:rowOff>448220</xdr:rowOff>
    </xdr:to>
    <xdr:pic>
      <xdr:nvPicPr>
        <xdr:cNvPr id="105" name="図 104">
          <a:extLst>
            <a:ext uri="{FF2B5EF4-FFF2-40B4-BE49-F238E27FC236}">
              <a16:creationId xmlns:a16="http://schemas.microsoft.com/office/drawing/2014/main" id="{C297503D-3A4F-42E8-9A48-74CB5DBD31C9}"/>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485371" y="21351245"/>
          <a:ext cx="252000" cy="252000"/>
        </a:xfrm>
        <a:prstGeom prst="rect">
          <a:avLst/>
        </a:prstGeom>
      </xdr:spPr>
    </xdr:pic>
    <xdr:clientData/>
  </xdr:twoCellAnchor>
  <xdr:twoCellAnchor editAs="oneCell">
    <xdr:from>
      <xdr:col>5</xdr:col>
      <xdr:colOff>37071</xdr:colOff>
      <xdr:row>30</xdr:row>
      <xdr:rowOff>184134</xdr:rowOff>
    </xdr:from>
    <xdr:to>
      <xdr:col>5</xdr:col>
      <xdr:colOff>289071</xdr:colOff>
      <xdr:row>30</xdr:row>
      <xdr:rowOff>436134</xdr:rowOff>
    </xdr:to>
    <xdr:pic>
      <xdr:nvPicPr>
        <xdr:cNvPr id="107" name="図 106">
          <a:extLst>
            <a:ext uri="{FF2B5EF4-FFF2-40B4-BE49-F238E27FC236}">
              <a16:creationId xmlns:a16="http://schemas.microsoft.com/office/drawing/2014/main" id="{898A39DA-160B-4572-80F7-BDF56FB0E777}"/>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672696" y="16590947"/>
          <a:ext cx="252000" cy="252000"/>
        </a:xfrm>
        <a:prstGeom prst="rect">
          <a:avLst/>
        </a:prstGeom>
      </xdr:spPr>
    </xdr:pic>
    <xdr:clientData/>
  </xdr:twoCellAnchor>
  <xdr:twoCellAnchor editAs="oneCell">
    <xdr:from>
      <xdr:col>5</xdr:col>
      <xdr:colOff>37071</xdr:colOff>
      <xdr:row>6</xdr:row>
      <xdr:rowOff>174462</xdr:rowOff>
    </xdr:from>
    <xdr:to>
      <xdr:col>5</xdr:col>
      <xdr:colOff>289071</xdr:colOff>
      <xdr:row>6</xdr:row>
      <xdr:rowOff>426462</xdr:rowOff>
    </xdr:to>
    <xdr:pic>
      <xdr:nvPicPr>
        <xdr:cNvPr id="111" name="図 110">
          <a:extLst>
            <a:ext uri="{FF2B5EF4-FFF2-40B4-BE49-F238E27FC236}">
              <a16:creationId xmlns:a16="http://schemas.microsoft.com/office/drawing/2014/main" id="{E4483A1A-F94E-41E3-9B14-D00080BDA2D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670428" y="2290373"/>
          <a:ext cx="252000" cy="252000"/>
        </a:xfrm>
        <a:prstGeom prst="rect">
          <a:avLst/>
        </a:prstGeom>
      </xdr:spPr>
    </xdr:pic>
    <xdr:clientData/>
  </xdr:twoCellAnchor>
  <xdr:twoCellAnchor editAs="oneCell">
    <xdr:from>
      <xdr:col>5</xdr:col>
      <xdr:colOff>317375</xdr:colOff>
      <xdr:row>6</xdr:row>
      <xdr:rowOff>174462</xdr:rowOff>
    </xdr:from>
    <xdr:to>
      <xdr:col>5</xdr:col>
      <xdr:colOff>569375</xdr:colOff>
      <xdr:row>6</xdr:row>
      <xdr:rowOff>426462</xdr:rowOff>
    </xdr:to>
    <xdr:pic>
      <xdr:nvPicPr>
        <xdr:cNvPr id="112" name="図 111">
          <a:extLst>
            <a:ext uri="{FF2B5EF4-FFF2-40B4-BE49-F238E27FC236}">
              <a16:creationId xmlns:a16="http://schemas.microsoft.com/office/drawing/2014/main" id="{D31F980D-CEAC-406F-A79B-DE7B02DFF25D}"/>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953000" y="2293775"/>
          <a:ext cx="252000" cy="252000"/>
        </a:xfrm>
        <a:prstGeom prst="rect">
          <a:avLst/>
        </a:prstGeom>
      </xdr:spPr>
    </xdr:pic>
    <xdr:clientData/>
  </xdr:twoCellAnchor>
  <xdr:twoCellAnchor editAs="oneCell">
    <xdr:from>
      <xdr:col>5</xdr:col>
      <xdr:colOff>37071</xdr:colOff>
      <xdr:row>5</xdr:row>
      <xdr:rowOff>163286</xdr:rowOff>
    </xdr:from>
    <xdr:to>
      <xdr:col>5</xdr:col>
      <xdr:colOff>541071</xdr:colOff>
      <xdr:row>5</xdr:row>
      <xdr:rowOff>667286</xdr:rowOff>
    </xdr:to>
    <xdr:pic>
      <xdr:nvPicPr>
        <xdr:cNvPr id="113" name="図 112">
          <a:extLst>
            <a:ext uri="{FF2B5EF4-FFF2-40B4-BE49-F238E27FC236}">
              <a16:creationId xmlns:a16="http://schemas.microsoft.com/office/drawing/2014/main" id="{98FCBF33-9732-4209-9201-103EC5C308B5}"/>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5672696" y="1568224"/>
          <a:ext cx="504000" cy="504000"/>
        </a:xfrm>
        <a:prstGeom prst="rect">
          <a:avLst/>
        </a:prstGeom>
      </xdr:spPr>
    </xdr:pic>
    <xdr:clientData/>
  </xdr:twoCellAnchor>
  <xdr:twoCellAnchor editAs="oneCell">
    <xdr:from>
      <xdr:col>5</xdr:col>
      <xdr:colOff>317375</xdr:colOff>
      <xdr:row>8</xdr:row>
      <xdr:rowOff>164185</xdr:rowOff>
    </xdr:from>
    <xdr:to>
      <xdr:col>5</xdr:col>
      <xdr:colOff>569375</xdr:colOff>
      <xdr:row>8</xdr:row>
      <xdr:rowOff>416185</xdr:rowOff>
    </xdr:to>
    <xdr:pic>
      <xdr:nvPicPr>
        <xdr:cNvPr id="114" name="図 113">
          <a:extLst>
            <a:ext uri="{FF2B5EF4-FFF2-40B4-BE49-F238E27FC236}">
              <a16:creationId xmlns:a16="http://schemas.microsoft.com/office/drawing/2014/main" id="{C5DD71D8-A816-46FF-8570-478B8AB74135}"/>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5953000" y="3474123"/>
          <a:ext cx="252000" cy="252000"/>
        </a:xfrm>
        <a:prstGeom prst="rect">
          <a:avLst/>
        </a:prstGeom>
      </xdr:spPr>
    </xdr:pic>
    <xdr:clientData/>
  </xdr:twoCellAnchor>
  <xdr:twoCellAnchor editAs="oneCell">
    <xdr:from>
      <xdr:col>5</xdr:col>
      <xdr:colOff>37071</xdr:colOff>
      <xdr:row>22</xdr:row>
      <xdr:rowOff>185530</xdr:rowOff>
    </xdr:from>
    <xdr:to>
      <xdr:col>5</xdr:col>
      <xdr:colOff>289071</xdr:colOff>
      <xdr:row>22</xdr:row>
      <xdr:rowOff>437530</xdr:rowOff>
    </xdr:to>
    <xdr:pic>
      <xdr:nvPicPr>
        <xdr:cNvPr id="115" name="図 114">
          <a:extLst>
            <a:ext uri="{FF2B5EF4-FFF2-40B4-BE49-F238E27FC236}">
              <a16:creationId xmlns:a16="http://schemas.microsoft.com/office/drawing/2014/main" id="{9D3CBBB3-C3AC-4FC0-84DC-F0C8AA257477}"/>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5485371" y="11825080"/>
          <a:ext cx="252000" cy="252000"/>
        </a:xfrm>
        <a:prstGeom prst="rect">
          <a:avLst/>
        </a:prstGeom>
      </xdr:spPr>
    </xdr:pic>
    <xdr:clientData/>
  </xdr:twoCellAnchor>
  <xdr:twoCellAnchor editAs="oneCell">
    <xdr:from>
      <xdr:col>5</xdr:col>
      <xdr:colOff>37071</xdr:colOff>
      <xdr:row>18</xdr:row>
      <xdr:rowOff>182802</xdr:rowOff>
    </xdr:from>
    <xdr:to>
      <xdr:col>5</xdr:col>
      <xdr:colOff>289071</xdr:colOff>
      <xdr:row>18</xdr:row>
      <xdr:rowOff>434802</xdr:rowOff>
    </xdr:to>
    <xdr:pic>
      <xdr:nvPicPr>
        <xdr:cNvPr id="116" name="図 115">
          <a:extLst>
            <a:ext uri="{FF2B5EF4-FFF2-40B4-BE49-F238E27FC236}">
              <a16:creationId xmlns:a16="http://schemas.microsoft.com/office/drawing/2014/main" id="{0A94EEA6-DBE7-4654-9D15-F71F48A9F1BF}"/>
            </a:ext>
          </a:extLst>
        </xdr:cNvPr>
        <xdr:cNvPicPr>
          <a:picLocks noChangeAspect="1"/>
        </xdr:cNvPicPr>
      </xdr:nvPicPr>
      <xdr:blipFill>
        <a:blip xmlns:r="http://schemas.openxmlformats.org/officeDocument/2006/relationships" r:embed="rId11"/>
        <a:stretch>
          <a:fillRect/>
        </a:stretch>
      </xdr:blipFill>
      <xdr:spPr>
        <a:xfrm>
          <a:off x="5672696" y="9445865"/>
          <a:ext cx="252000" cy="252000"/>
        </a:xfrm>
        <a:prstGeom prst="rect">
          <a:avLst/>
        </a:prstGeom>
      </xdr:spPr>
    </xdr:pic>
    <xdr:clientData/>
  </xdr:twoCellAnchor>
  <xdr:twoCellAnchor editAs="oneCell">
    <xdr:from>
      <xdr:col>5</xdr:col>
      <xdr:colOff>37071</xdr:colOff>
      <xdr:row>15</xdr:row>
      <xdr:rowOff>181840</xdr:rowOff>
    </xdr:from>
    <xdr:to>
      <xdr:col>5</xdr:col>
      <xdr:colOff>541071</xdr:colOff>
      <xdr:row>15</xdr:row>
      <xdr:rowOff>685840</xdr:rowOff>
    </xdr:to>
    <xdr:pic>
      <xdr:nvPicPr>
        <xdr:cNvPr id="117" name="図 116">
          <a:extLst>
            <a:ext uri="{FF2B5EF4-FFF2-40B4-BE49-F238E27FC236}">
              <a16:creationId xmlns:a16="http://schemas.microsoft.com/office/drawing/2014/main" id="{BF3EBDC4-48E0-4EBD-A01D-C985D2DC6E11}"/>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672696" y="7539903"/>
          <a:ext cx="504000" cy="504000"/>
        </a:xfrm>
        <a:prstGeom prst="rect">
          <a:avLst/>
        </a:prstGeom>
      </xdr:spPr>
    </xdr:pic>
    <xdr:clientData/>
  </xdr:twoCellAnchor>
  <xdr:twoCellAnchor editAs="oneCell">
    <xdr:from>
      <xdr:col>5</xdr:col>
      <xdr:colOff>317375</xdr:colOff>
      <xdr:row>32</xdr:row>
      <xdr:rowOff>175678</xdr:rowOff>
    </xdr:from>
    <xdr:to>
      <xdr:col>5</xdr:col>
      <xdr:colOff>569375</xdr:colOff>
      <xdr:row>32</xdr:row>
      <xdr:rowOff>427678</xdr:rowOff>
    </xdr:to>
    <xdr:pic>
      <xdr:nvPicPr>
        <xdr:cNvPr id="16" name="図 15">
          <a:extLst>
            <a:ext uri="{FF2B5EF4-FFF2-40B4-BE49-F238E27FC236}">
              <a16:creationId xmlns:a16="http://schemas.microsoft.com/office/drawing/2014/main" id="{AAA86015-583B-63A1-0454-E9E309287497}"/>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5950732" y="17769714"/>
          <a:ext cx="252000" cy="252000"/>
        </a:xfrm>
        <a:prstGeom prst="rect">
          <a:avLst/>
        </a:prstGeom>
      </xdr:spPr>
    </xdr:pic>
    <xdr:clientData/>
  </xdr:twoCellAnchor>
  <xdr:twoCellAnchor editAs="oneCell">
    <xdr:from>
      <xdr:col>5</xdr:col>
      <xdr:colOff>37071</xdr:colOff>
      <xdr:row>32</xdr:row>
      <xdr:rowOff>175678</xdr:rowOff>
    </xdr:from>
    <xdr:to>
      <xdr:col>5</xdr:col>
      <xdr:colOff>289071</xdr:colOff>
      <xdr:row>32</xdr:row>
      <xdr:rowOff>427678</xdr:rowOff>
    </xdr:to>
    <xdr:pic>
      <xdr:nvPicPr>
        <xdr:cNvPr id="38" name="図 37">
          <a:extLst>
            <a:ext uri="{FF2B5EF4-FFF2-40B4-BE49-F238E27FC236}">
              <a16:creationId xmlns:a16="http://schemas.microsoft.com/office/drawing/2014/main" id="{A3891732-527D-15AB-BE9C-3A3193B33466}"/>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670428" y="17769714"/>
          <a:ext cx="252000" cy="252000"/>
        </a:xfrm>
        <a:prstGeom prst="rect">
          <a:avLst/>
        </a:prstGeom>
      </xdr:spPr>
    </xdr:pic>
    <xdr:clientData/>
  </xdr:twoCellAnchor>
  <xdr:twoCellAnchor editAs="oneCell">
    <xdr:from>
      <xdr:col>5</xdr:col>
      <xdr:colOff>317375</xdr:colOff>
      <xdr:row>24</xdr:row>
      <xdr:rowOff>188498</xdr:rowOff>
    </xdr:from>
    <xdr:to>
      <xdr:col>5</xdr:col>
      <xdr:colOff>569375</xdr:colOff>
      <xdr:row>24</xdr:row>
      <xdr:rowOff>440498</xdr:rowOff>
    </xdr:to>
    <xdr:pic>
      <xdr:nvPicPr>
        <xdr:cNvPr id="60" name="図 59">
          <a:extLst>
            <a:ext uri="{FF2B5EF4-FFF2-40B4-BE49-F238E27FC236}">
              <a16:creationId xmlns:a16="http://schemas.microsoft.com/office/drawing/2014/main" id="{EAB66935-CC15-04AA-5965-1F2AE5A546EA}"/>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5765675" y="13018673"/>
          <a:ext cx="252000" cy="252000"/>
        </a:xfrm>
        <a:prstGeom prst="rect">
          <a:avLst/>
        </a:prstGeom>
      </xdr:spPr>
    </xdr:pic>
    <xdr:clientData/>
  </xdr:twoCellAnchor>
  <xdr:twoCellAnchor editAs="oneCell">
    <xdr:from>
      <xdr:col>5</xdr:col>
      <xdr:colOff>37071</xdr:colOff>
      <xdr:row>24</xdr:row>
      <xdr:rowOff>188498</xdr:rowOff>
    </xdr:from>
    <xdr:to>
      <xdr:col>5</xdr:col>
      <xdr:colOff>289071</xdr:colOff>
      <xdr:row>24</xdr:row>
      <xdr:rowOff>440498</xdr:rowOff>
    </xdr:to>
    <xdr:pic>
      <xdr:nvPicPr>
        <xdr:cNvPr id="106" name="図 105">
          <a:extLst>
            <a:ext uri="{FF2B5EF4-FFF2-40B4-BE49-F238E27FC236}">
              <a16:creationId xmlns:a16="http://schemas.microsoft.com/office/drawing/2014/main" id="{A86E97C4-0AB7-0E08-278B-56F79E332B08}"/>
            </a:ext>
          </a:extLst>
        </xdr:cNvPr>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5485371" y="13018673"/>
          <a:ext cx="252000" cy="252000"/>
        </a:xfrm>
        <a:prstGeom prst="rect">
          <a:avLst/>
        </a:prstGeom>
      </xdr:spPr>
    </xdr:pic>
    <xdr:clientData/>
  </xdr:twoCellAnchor>
  <xdr:twoCellAnchor editAs="oneCell">
    <xdr:from>
      <xdr:col>5</xdr:col>
      <xdr:colOff>597679</xdr:colOff>
      <xdr:row>24</xdr:row>
      <xdr:rowOff>188498</xdr:rowOff>
    </xdr:from>
    <xdr:to>
      <xdr:col>5</xdr:col>
      <xdr:colOff>849679</xdr:colOff>
      <xdr:row>24</xdr:row>
      <xdr:rowOff>440498</xdr:rowOff>
    </xdr:to>
    <xdr:pic>
      <xdr:nvPicPr>
        <xdr:cNvPr id="120" name="図 119">
          <a:extLst>
            <a:ext uri="{FF2B5EF4-FFF2-40B4-BE49-F238E27FC236}">
              <a16:creationId xmlns:a16="http://schemas.microsoft.com/office/drawing/2014/main" id="{161FD621-6839-AFB3-E26F-F20241B3BC0E}"/>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6045979" y="13018673"/>
          <a:ext cx="252000" cy="252000"/>
        </a:xfrm>
        <a:prstGeom prst="rect">
          <a:avLst/>
        </a:prstGeom>
      </xdr:spPr>
    </xdr:pic>
    <xdr:clientData/>
  </xdr:twoCellAnchor>
  <xdr:twoCellAnchor editAs="oneCell">
    <xdr:from>
      <xdr:col>5</xdr:col>
      <xdr:colOff>37071</xdr:colOff>
      <xdr:row>50</xdr:row>
      <xdr:rowOff>191425</xdr:rowOff>
    </xdr:from>
    <xdr:to>
      <xdr:col>5</xdr:col>
      <xdr:colOff>289071</xdr:colOff>
      <xdr:row>50</xdr:row>
      <xdr:rowOff>443425</xdr:rowOff>
    </xdr:to>
    <xdr:pic>
      <xdr:nvPicPr>
        <xdr:cNvPr id="15" name="図 14">
          <a:extLst>
            <a:ext uri="{FF2B5EF4-FFF2-40B4-BE49-F238E27FC236}">
              <a16:creationId xmlns:a16="http://schemas.microsoft.com/office/drawing/2014/main" id="{6B84226B-F43F-4464-9388-53EEFAB14151}"/>
            </a:ext>
          </a:extLst>
        </xdr:cNvPr>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tretch>
          <a:fillRect/>
        </a:stretch>
      </xdr:blipFill>
      <xdr:spPr>
        <a:xfrm>
          <a:off x="5485371" y="28490200"/>
          <a:ext cx="252000" cy="252000"/>
        </a:xfrm>
        <a:prstGeom prst="rect">
          <a:avLst/>
        </a:prstGeom>
      </xdr:spPr>
    </xdr:pic>
    <xdr:clientData/>
  </xdr:twoCellAnchor>
  <xdr:twoCellAnchor editAs="oneCell">
    <xdr:from>
      <xdr:col>5</xdr:col>
      <xdr:colOff>37071</xdr:colOff>
      <xdr:row>46</xdr:row>
      <xdr:rowOff>186708</xdr:rowOff>
    </xdr:from>
    <xdr:to>
      <xdr:col>5</xdr:col>
      <xdr:colOff>289071</xdr:colOff>
      <xdr:row>46</xdr:row>
      <xdr:rowOff>438708</xdr:rowOff>
    </xdr:to>
    <xdr:pic>
      <xdr:nvPicPr>
        <xdr:cNvPr id="17" name="図 16">
          <a:extLst>
            <a:ext uri="{FF2B5EF4-FFF2-40B4-BE49-F238E27FC236}">
              <a16:creationId xmlns:a16="http://schemas.microsoft.com/office/drawing/2014/main" id="{4FEE56F2-FF94-4E5B-8521-8AD429438141}"/>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485371" y="26104233"/>
          <a:ext cx="252000" cy="252000"/>
        </a:xfrm>
        <a:prstGeom prst="rect">
          <a:avLst/>
        </a:prstGeom>
      </xdr:spPr>
    </xdr:pic>
    <xdr:clientData/>
  </xdr:twoCellAnchor>
  <xdr:twoCellAnchor editAs="oneCell">
    <xdr:from>
      <xdr:col>5</xdr:col>
      <xdr:colOff>317375</xdr:colOff>
      <xdr:row>50</xdr:row>
      <xdr:rowOff>191425</xdr:rowOff>
    </xdr:from>
    <xdr:to>
      <xdr:col>5</xdr:col>
      <xdr:colOff>569375</xdr:colOff>
      <xdr:row>50</xdr:row>
      <xdr:rowOff>443425</xdr:rowOff>
    </xdr:to>
    <xdr:pic>
      <xdr:nvPicPr>
        <xdr:cNvPr id="59" name="図 58">
          <a:extLst>
            <a:ext uri="{FF2B5EF4-FFF2-40B4-BE49-F238E27FC236}">
              <a16:creationId xmlns:a16="http://schemas.microsoft.com/office/drawing/2014/main" id="{33FF3999-9F2B-4EDD-B5E8-0DEC53E7B5D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65675" y="28490200"/>
          <a:ext cx="252000" cy="252000"/>
        </a:xfrm>
        <a:prstGeom prst="rect">
          <a:avLst/>
        </a:prstGeom>
      </xdr:spPr>
    </xdr:pic>
    <xdr:clientData/>
  </xdr:twoCellAnchor>
  <xdr:twoCellAnchor editAs="oneCell">
    <xdr:from>
      <xdr:col>5</xdr:col>
      <xdr:colOff>597679</xdr:colOff>
      <xdr:row>50</xdr:row>
      <xdr:rowOff>191425</xdr:rowOff>
    </xdr:from>
    <xdr:to>
      <xdr:col>5</xdr:col>
      <xdr:colOff>849679</xdr:colOff>
      <xdr:row>50</xdr:row>
      <xdr:rowOff>443425</xdr:rowOff>
    </xdr:to>
    <xdr:pic>
      <xdr:nvPicPr>
        <xdr:cNvPr id="63" name="図 62">
          <a:extLst>
            <a:ext uri="{FF2B5EF4-FFF2-40B4-BE49-F238E27FC236}">
              <a16:creationId xmlns:a16="http://schemas.microsoft.com/office/drawing/2014/main" id="{EFE9377C-7EA1-4041-95BF-E9E2F2259E1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45979" y="28490200"/>
          <a:ext cx="252000" cy="252000"/>
        </a:xfrm>
        <a:prstGeom prst="rect">
          <a:avLst/>
        </a:prstGeom>
      </xdr:spPr>
    </xdr:pic>
    <xdr:clientData/>
  </xdr:twoCellAnchor>
  <xdr:twoCellAnchor editAs="oneCell">
    <xdr:from>
      <xdr:col>5</xdr:col>
      <xdr:colOff>877983</xdr:colOff>
      <xdr:row>50</xdr:row>
      <xdr:rowOff>191425</xdr:rowOff>
    </xdr:from>
    <xdr:to>
      <xdr:col>5</xdr:col>
      <xdr:colOff>1129983</xdr:colOff>
      <xdr:row>50</xdr:row>
      <xdr:rowOff>443425</xdr:rowOff>
    </xdr:to>
    <xdr:pic>
      <xdr:nvPicPr>
        <xdr:cNvPr id="72" name="図 71">
          <a:extLst>
            <a:ext uri="{FF2B5EF4-FFF2-40B4-BE49-F238E27FC236}">
              <a16:creationId xmlns:a16="http://schemas.microsoft.com/office/drawing/2014/main" id="{E77D0569-1385-4BD3-9848-A0FACF5ED32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326283" y="28490200"/>
          <a:ext cx="252000" cy="252000"/>
        </a:xfrm>
        <a:prstGeom prst="rect">
          <a:avLst/>
        </a:prstGeom>
      </xdr:spPr>
    </xdr:pic>
    <xdr:clientData/>
  </xdr:twoCellAnchor>
  <xdr:twoCellAnchor editAs="oneCell">
    <xdr:from>
      <xdr:col>5</xdr:col>
      <xdr:colOff>1158287</xdr:colOff>
      <xdr:row>50</xdr:row>
      <xdr:rowOff>191425</xdr:rowOff>
    </xdr:from>
    <xdr:to>
      <xdr:col>5</xdr:col>
      <xdr:colOff>1410287</xdr:colOff>
      <xdr:row>50</xdr:row>
      <xdr:rowOff>443425</xdr:rowOff>
    </xdr:to>
    <xdr:pic>
      <xdr:nvPicPr>
        <xdr:cNvPr id="73" name="図 72">
          <a:extLst>
            <a:ext uri="{FF2B5EF4-FFF2-40B4-BE49-F238E27FC236}">
              <a16:creationId xmlns:a16="http://schemas.microsoft.com/office/drawing/2014/main" id="{27E694CF-0759-4B54-A44D-9F4329A285B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06587" y="28490200"/>
          <a:ext cx="252000" cy="252000"/>
        </a:xfrm>
        <a:prstGeom prst="rect">
          <a:avLst/>
        </a:prstGeom>
      </xdr:spPr>
    </xdr:pic>
    <xdr:clientData/>
  </xdr:twoCellAnchor>
  <xdr:twoCellAnchor editAs="oneCell">
    <xdr:from>
      <xdr:col>5</xdr:col>
      <xdr:colOff>37071</xdr:colOff>
      <xdr:row>25</xdr:row>
      <xdr:rowOff>182563</xdr:rowOff>
    </xdr:from>
    <xdr:to>
      <xdr:col>5</xdr:col>
      <xdr:colOff>541071</xdr:colOff>
      <xdr:row>25</xdr:row>
      <xdr:rowOff>686563</xdr:rowOff>
    </xdr:to>
    <xdr:pic>
      <xdr:nvPicPr>
        <xdr:cNvPr id="83" name="図 82">
          <a:extLst>
            <a:ext uri="{FF2B5EF4-FFF2-40B4-BE49-F238E27FC236}">
              <a16:creationId xmlns:a16="http://schemas.microsoft.com/office/drawing/2014/main" id="{5446C5E2-32CE-E855-416F-FFC9602FF9E6}"/>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tretch>
          <a:fillRect/>
        </a:stretch>
      </xdr:blipFill>
      <xdr:spPr>
        <a:xfrm>
          <a:off x="5679233" y="13517563"/>
          <a:ext cx="504000" cy="504000"/>
        </a:xfrm>
        <a:prstGeom prst="rect">
          <a:avLst/>
        </a:prstGeom>
      </xdr:spPr>
    </xdr:pic>
    <xdr:clientData/>
  </xdr:twoCellAnchor>
  <xdr:twoCellAnchor editAs="oneCell">
    <xdr:from>
      <xdr:col>5</xdr:col>
      <xdr:colOff>37071</xdr:colOff>
      <xdr:row>26</xdr:row>
      <xdr:rowOff>185738</xdr:rowOff>
    </xdr:from>
    <xdr:to>
      <xdr:col>5</xdr:col>
      <xdr:colOff>289071</xdr:colOff>
      <xdr:row>26</xdr:row>
      <xdr:rowOff>437738</xdr:rowOff>
    </xdr:to>
    <xdr:pic>
      <xdr:nvPicPr>
        <xdr:cNvPr id="119" name="図 118">
          <a:extLst>
            <a:ext uri="{FF2B5EF4-FFF2-40B4-BE49-F238E27FC236}">
              <a16:creationId xmlns:a16="http://schemas.microsoft.com/office/drawing/2014/main" id="{1448596B-6FB4-0E41-671B-A81D907F13D8}"/>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5485371" y="14206538"/>
          <a:ext cx="252000" cy="252000"/>
        </a:xfrm>
        <a:prstGeom prst="rect">
          <a:avLst/>
        </a:prstGeom>
      </xdr:spPr>
    </xdr:pic>
    <xdr:clientData/>
  </xdr:twoCellAnchor>
  <xdr:twoCellAnchor editAs="oneCell">
    <xdr:from>
      <xdr:col>5</xdr:col>
      <xdr:colOff>37071</xdr:colOff>
      <xdr:row>31</xdr:row>
      <xdr:rowOff>190500</xdr:rowOff>
    </xdr:from>
    <xdr:to>
      <xdr:col>5</xdr:col>
      <xdr:colOff>541071</xdr:colOff>
      <xdr:row>31</xdr:row>
      <xdr:rowOff>694500</xdr:rowOff>
    </xdr:to>
    <xdr:pic>
      <xdr:nvPicPr>
        <xdr:cNvPr id="123" name="図 122">
          <a:extLst>
            <a:ext uri="{FF2B5EF4-FFF2-40B4-BE49-F238E27FC236}">
              <a16:creationId xmlns:a16="http://schemas.microsoft.com/office/drawing/2014/main" id="{4B23C7A0-07FE-B9C4-30C1-051A7FD92AE7}"/>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tretch>
          <a:fillRect/>
        </a:stretch>
      </xdr:blipFill>
      <xdr:spPr>
        <a:xfrm>
          <a:off x="5672696" y="17073563"/>
          <a:ext cx="504000" cy="504000"/>
        </a:xfrm>
        <a:prstGeom prst="rect">
          <a:avLst/>
        </a:prstGeom>
      </xdr:spPr>
    </xdr:pic>
    <xdr:clientData/>
  </xdr:twoCellAnchor>
  <xdr:twoCellAnchor editAs="oneCell">
    <xdr:from>
      <xdr:col>5</xdr:col>
      <xdr:colOff>314883</xdr:colOff>
      <xdr:row>36</xdr:row>
      <xdr:rowOff>185912</xdr:rowOff>
    </xdr:from>
    <xdr:to>
      <xdr:col>5</xdr:col>
      <xdr:colOff>566883</xdr:colOff>
      <xdr:row>36</xdr:row>
      <xdr:rowOff>437912</xdr:rowOff>
    </xdr:to>
    <xdr:pic>
      <xdr:nvPicPr>
        <xdr:cNvPr id="125" name="図 124">
          <a:extLst>
            <a:ext uri="{FF2B5EF4-FFF2-40B4-BE49-F238E27FC236}">
              <a16:creationId xmlns:a16="http://schemas.microsoft.com/office/drawing/2014/main" id="{1243295F-E9A3-2832-794C-99AEFDFE051B}"/>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tretch>
          <a:fillRect/>
        </a:stretch>
      </xdr:blipFill>
      <xdr:spPr>
        <a:xfrm>
          <a:off x="5763183" y="20150312"/>
          <a:ext cx="252000" cy="252000"/>
        </a:xfrm>
        <a:prstGeom prst="rect">
          <a:avLst/>
        </a:prstGeom>
      </xdr:spPr>
    </xdr:pic>
    <xdr:clientData/>
  </xdr:twoCellAnchor>
  <xdr:twoCellAnchor editAs="oneCell">
    <xdr:from>
      <xdr:col>5</xdr:col>
      <xdr:colOff>37071</xdr:colOff>
      <xdr:row>37</xdr:row>
      <xdr:rowOff>170089</xdr:rowOff>
    </xdr:from>
    <xdr:to>
      <xdr:col>5</xdr:col>
      <xdr:colOff>541071</xdr:colOff>
      <xdr:row>37</xdr:row>
      <xdr:rowOff>674089</xdr:rowOff>
    </xdr:to>
    <xdr:pic>
      <xdr:nvPicPr>
        <xdr:cNvPr id="127" name="図 126">
          <a:extLst>
            <a:ext uri="{FF2B5EF4-FFF2-40B4-BE49-F238E27FC236}">
              <a16:creationId xmlns:a16="http://schemas.microsoft.com/office/drawing/2014/main" id="{969B858D-37B7-0F7F-37F8-2F1D433237CA}"/>
            </a:ext>
          </a:extLst>
        </xdr:cNvPr>
        <xdr:cNvPicPr>
          <a:picLocks noChangeAspect="1"/>
        </xdr:cNvPicPr>
      </xdr:nvPicPr>
      <xdr:blipFill>
        <a:blip xmlns:r="http://schemas.openxmlformats.org/officeDocument/2006/relationships" r:embed="rId39" cstate="print">
          <a:extLst>
            <a:ext uri="{28A0092B-C50C-407E-A947-70E740481C1C}">
              <a14:useLocalDpi xmlns:a14="http://schemas.microsoft.com/office/drawing/2010/main" val="0"/>
            </a:ext>
          </a:extLst>
        </a:blip>
        <a:stretch>
          <a:fillRect/>
        </a:stretch>
      </xdr:blipFill>
      <xdr:spPr>
        <a:xfrm>
          <a:off x="5672696" y="20617089"/>
          <a:ext cx="504000" cy="504000"/>
        </a:xfrm>
        <a:prstGeom prst="rect">
          <a:avLst/>
        </a:prstGeom>
      </xdr:spPr>
    </xdr:pic>
    <xdr:clientData/>
  </xdr:twoCellAnchor>
  <xdr:twoCellAnchor editAs="oneCell">
    <xdr:from>
      <xdr:col>5</xdr:col>
      <xdr:colOff>1438590</xdr:colOff>
      <xdr:row>55</xdr:row>
      <xdr:rowOff>464620</xdr:rowOff>
    </xdr:from>
    <xdr:to>
      <xdr:col>5</xdr:col>
      <xdr:colOff>1690590</xdr:colOff>
      <xdr:row>56</xdr:row>
      <xdr:rowOff>2245</xdr:rowOff>
    </xdr:to>
    <xdr:pic>
      <xdr:nvPicPr>
        <xdr:cNvPr id="129" name="図 128">
          <a:extLst>
            <a:ext uri="{FF2B5EF4-FFF2-40B4-BE49-F238E27FC236}">
              <a16:creationId xmlns:a16="http://schemas.microsoft.com/office/drawing/2014/main" id="{418D8E26-83F3-2586-508F-CEA18715F38B}"/>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Lst>
        </a:blip>
        <a:stretch>
          <a:fillRect/>
        </a:stretch>
      </xdr:blipFill>
      <xdr:spPr>
        <a:xfrm>
          <a:off x="7075658" y="31715279"/>
          <a:ext cx="252000" cy="252000"/>
        </a:xfrm>
        <a:prstGeom prst="rect">
          <a:avLst/>
        </a:prstGeom>
      </xdr:spPr>
    </xdr:pic>
    <xdr:clientData/>
  </xdr:twoCellAnchor>
  <xdr:twoCellAnchor editAs="oneCell">
    <xdr:from>
      <xdr:col>5</xdr:col>
      <xdr:colOff>37071</xdr:colOff>
      <xdr:row>44</xdr:row>
      <xdr:rowOff>191202</xdr:rowOff>
    </xdr:from>
    <xdr:to>
      <xdr:col>5</xdr:col>
      <xdr:colOff>289071</xdr:colOff>
      <xdr:row>44</xdr:row>
      <xdr:rowOff>443202</xdr:rowOff>
    </xdr:to>
    <xdr:pic>
      <xdr:nvPicPr>
        <xdr:cNvPr id="134" name="図 133">
          <a:extLst>
            <a:ext uri="{FF2B5EF4-FFF2-40B4-BE49-F238E27FC236}">
              <a16:creationId xmlns:a16="http://schemas.microsoft.com/office/drawing/2014/main" id="{CE47E300-040B-4C87-9742-B750A2FA02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485371" y="24918102"/>
          <a:ext cx="252000" cy="252000"/>
        </a:xfrm>
        <a:prstGeom prst="rect">
          <a:avLst/>
        </a:prstGeom>
      </xdr:spPr>
    </xdr:pic>
    <xdr:clientData/>
  </xdr:twoCellAnchor>
  <xdr:twoCellAnchor editAs="oneCell">
    <xdr:from>
      <xdr:col>5</xdr:col>
      <xdr:colOff>597679</xdr:colOff>
      <xdr:row>44</xdr:row>
      <xdr:rowOff>191202</xdr:rowOff>
    </xdr:from>
    <xdr:to>
      <xdr:col>5</xdr:col>
      <xdr:colOff>849679</xdr:colOff>
      <xdr:row>44</xdr:row>
      <xdr:rowOff>443202</xdr:rowOff>
    </xdr:to>
    <xdr:pic>
      <xdr:nvPicPr>
        <xdr:cNvPr id="135" name="図 134">
          <a:extLst>
            <a:ext uri="{FF2B5EF4-FFF2-40B4-BE49-F238E27FC236}">
              <a16:creationId xmlns:a16="http://schemas.microsoft.com/office/drawing/2014/main" id="{321E00F2-7815-4665-AD5D-F865624C30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45979" y="24918102"/>
          <a:ext cx="252000" cy="252000"/>
        </a:xfrm>
        <a:prstGeom prst="rect">
          <a:avLst/>
        </a:prstGeom>
      </xdr:spPr>
    </xdr:pic>
    <xdr:clientData/>
  </xdr:twoCellAnchor>
  <xdr:twoCellAnchor editAs="oneCell">
    <xdr:from>
      <xdr:col>5</xdr:col>
      <xdr:colOff>37071</xdr:colOff>
      <xdr:row>43</xdr:row>
      <xdr:rowOff>170087</xdr:rowOff>
    </xdr:from>
    <xdr:to>
      <xdr:col>5</xdr:col>
      <xdr:colOff>541071</xdr:colOff>
      <xdr:row>43</xdr:row>
      <xdr:rowOff>674087</xdr:rowOff>
    </xdr:to>
    <xdr:pic>
      <xdr:nvPicPr>
        <xdr:cNvPr id="136" name="図 135">
          <a:extLst>
            <a:ext uri="{FF2B5EF4-FFF2-40B4-BE49-F238E27FC236}">
              <a16:creationId xmlns:a16="http://schemas.microsoft.com/office/drawing/2014/main" id="{E8342FA1-AC58-4075-95DE-3BA5E1F861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670428" y="24186694"/>
          <a:ext cx="504000" cy="504000"/>
        </a:xfrm>
        <a:prstGeom prst="rect">
          <a:avLst/>
        </a:prstGeom>
      </xdr:spPr>
    </xdr:pic>
    <xdr:clientData/>
  </xdr:twoCellAnchor>
  <xdr:twoCellAnchor editAs="oneCell">
    <xdr:from>
      <xdr:col>5</xdr:col>
      <xdr:colOff>317375</xdr:colOff>
      <xdr:row>44</xdr:row>
      <xdr:rowOff>191202</xdr:rowOff>
    </xdr:from>
    <xdr:to>
      <xdr:col>5</xdr:col>
      <xdr:colOff>569375</xdr:colOff>
      <xdr:row>44</xdr:row>
      <xdr:rowOff>443202</xdr:rowOff>
    </xdr:to>
    <xdr:pic>
      <xdr:nvPicPr>
        <xdr:cNvPr id="137" name="図 136">
          <a:extLst>
            <a:ext uri="{FF2B5EF4-FFF2-40B4-BE49-F238E27FC236}">
              <a16:creationId xmlns:a16="http://schemas.microsoft.com/office/drawing/2014/main" id="{2B937C9C-5F54-4034-9024-C8E76C3A1298}"/>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5765675" y="24918102"/>
          <a:ext cx="252000" cy="252000"/>
        </a:xfrm>
        <a:prstGeom prst="rect">
          <a:avLst/>
        </a:prstGeom>
      </xdr:spPr>
    </xdr:pic>
    <xdr:clientData/>
  </xdr:twoCellAnchor>
  <xdr:twoCellAnchor editAs="oneCell">
    <xdr:from>
      <xdr:col>5</xdr:col>
      <xdr:colOff>37071</xdr:colOff>
      <xdr:row>23</xdr:row>
      <xdr:rowOff>173670</xdr:rowOff>
    </xdr:from>
    <xdr:to>
      <xdr:col>5</xdr:col>
      <xdr:colOff>541071</xdr:colOff>
      <xdr:row>23</xdr:row>
      <xdr:rowOff>677670</xdr:rowOff>
    </xdr:to>
    <xdr:pic>
      <xdr:nvPicPr>
        <xdr:cNvPr id="12" name="図 11">
          <a:extLst>
            <a:ext uri="{FF2B5EF4-FFF2-40B4-BE49-F238E27FC236}">
              <a16:creationId xmlns:a16="http://schemas.microsoft.com/office/drawing/2014/main" id="{AB6BEC63-A442-D305-0074-642C0DADFD4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79233" y="12315244"/>
          <a:ext cx="504000" cy="504000"/>
        </a:xfrm>
        <a:prstGeom prst="rect">
          <a:avLst/>
        </a:prstGeom>
      </xdr:spPr>
    </xdr:pic>
    <xdr:clientData/>
  </xdr:twoCellAnchor>
  <xdr:twoCellAnchor editAs="oneCell">
    <xdr:from>
      <xdr:col>5</xdr:col>
      <xdr:colOff>37071</xdr:colOff>
      <xdr:row>27</xdr:row>
      <xdr:rowOff>173693</xdr:rowOff>
    </xdr:from>
    <xdr:to>
      <xdr:col>5</xdr:col>
      <xdr:colOff>541071</xdr:colOff>
      <xdr:row>27</xdr:row>
      <xdr:rowOff>677693</xdr:rowOff>
    </xdr:to>
    <xdr:pic>
      <xdr:nvPicPr>
        <xdr:cNvPr id="14" name="図 13">
          <a:extLst>
            <a:ext uri="{FF2B5EF4-FFF2-40B4-BE49-F238E27FC236}">
              <a16:creationId xmlns:a16="http://schemas.microsoft.com/office/drawing/2014/main" id="{EE8F9083-45E0-0A43-7EF9-8839FF9F2A59}"/>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tretch>
          <a:fillRect/>
        </a:stretch>
      </xdr:blipFill>
      <xdr:spPr>
        <a:xfrm>
          <a:off x="5679233" y="14702119"/>
          <a:ext cx="504000" cy="504000"/>
        </a:xfrm>
        <a:prstGeom prst="rect">
          <a:avLst/>
        </a:prstGeom>
      </xdr:spPr>
    </xdr:pic>
    <xdr:clientData/>
  </xdr:twoCellAnchor>
  <xdr:twoCellAnchor editAs="oneCell">
    <xdr:from>
      <xdr:col>5</xdr:col>
      <xdr:colOff>597679</xdr:colOff>
      <xdr:row>46</xdr:row>
      <xdr:rowOff>186708</xdr:rowOff>
    </xdr:from>
    <xdr:to>
      <xdr:col>5</xdr:col>
      <xdr:colOff>849679</xdr:colOff>
      <xdr:row>46</xdr:row>
      <xdr:rowOff>438708</xdr:rowOff>
    </xdr:to>
    <xdr:pic>
      <xdr:nvPicPr>
        <xdr:cNvPr id="18" name="図 17">
          <a:extLst>
            <a:ext uri="{FF2B5EF4-FFF2-40B4-BE49-F238E27FC236}">
              <a16:creationId xmlns:a16="http://schemas.microsoft.com/office/drawing/2014/main" id="{658C1028-9045-74A8-F686-0A8AFC7D2BC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045979" y="26104233"/>
          <a:ext cx="252000" cy="252000"/>
        </a:xfrm>
        <a:prstGeom prst="rect">
          <a:avLst/>
        </a:prstGeom>
      </xdr:spPr>
    </xdr:pic>
    <xdr:clientData/>
  </xdr:twoCellAnchor>
  <xdr:twoCellAnchor editAs="oneCell">
    <xdr:from>
      <xdr:col>5</xdr:col>
      <xdr:colOff>37071</xdr:colOff>
      <xdr:row>49</xdr:row>
      <xdr:rowOff>168523</xdr:rowOff>
    </xdr:from>
    <xdr:to>
      <xdr:col>5</xdr:col>
      <xdr:colOff>541071</xdr:colOff>
      <xdr:row>49</xdr:row>
      <xdr:rowOff>672523</xdr:rowOff>
    </xdr:to>
    <xdr:pic>
      <xdr:nvPicPr>
        <xdr:cNvPr id="19" name="図 18">
          <a:extLst>
            <a:ext uri="{FF2B5EF4-FFF2-40B4-BE49-F238E27FC236}">
              <a16:creationId xmlns:a16="http://schemas.microsoft.com/office/drawing/2014/main" id="{6C62D93D-BC0F-64CE-98E6-FF25B97BAD55}"/>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674139" y="27851637"/>
          <a:ext cx="504000" cy="504000"/>
        </a:xfrm>
        <a:prstGeom prst="rect">
          <a:avLst/>
        </a:prstGeom>
      </xdr:spPr>
    </xdr:pic>
    <xdr:clientData/>
  </xdr:twoCellAnchor>
  <xdr:twoCellAnchor editAs="oneCell">
    <xdr:from>
      <xdr:col>5</xdr:col>
      <xdr:colOff>37071</xdr:colOff>
      <xdr:row>9</xdr:row>
      <xdr:rowOff>171450</xdr:rowOff>
    </xdr:from>
    <xdr:to>
      <xdr:col>5</xdr:col>
      <xdr:colOff>541071</xdr:colOff>
      <xdr:row>9</xdr:row>
      <xdr:rowOff>675450</xdr:rowOff>
    </xdr:to>
    <xdr:pic>
      <xdr:nvPicPr>
        <xdr:cNvPr id="13" name="図 12">
          <a:extLst>
            <a:ext uri="{FF2B5EF4-FFF2-40B4-BE49-F238E27FC236}">
              <a16:creationId xmlns:a16="http://schemas.microsoft.com/office/drawing/2014/main" id="{2889A815-9FB7-44CB-96FF-420A7CFEB18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85371" y="3952875"/>
          <a:ext cx="504000" cy="504000"/>
        </a:xfrm>
        <a:prstGeom prst="rect">
          <a:avLst/>
        </a:prstGeom>
      </xdr:spPr>
    </xdr:pic>
    <xdr:clientData/>
  </xdr:twoCellAnchor>
  <xdr:twoCellAnchor editAs="oneCell">
    <xdr:from>
      <xdr:col>5</xdr:col>
      <xdr:colOff>37071</xdr:colOff>
      <xdr:row>10</xdr:row>
      <xdr:rowOff>190500</xdr:rowOff>
    </xdr:from>
    <xdr:to>
      <xdr:col>5</xdr:col>
      <xdr:colOff>289071</xdr:colOff>
      <xdr:row>10</xdr:row>
      <xdr:rowOff>442500</xdr:rowOff>
    </xdr:to>
    <xdr:pic>
      <xdr:nvPicPr>
        <xdr:cNvPr id="43" name="図 42">
          <a:extLst>
            <a:ext uri="{FF2B5EF4-FFF2-40B4-BE49-F238E27FC236}">
              <a16:creationId xmlns:a16="http://schemas.microsoft.com/office/drawing/2014/main" id="{800CB00F-53ED-4D4D-BB4B-CC8A9CC8EA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85371" y="4686300"/>
          <a:ext cx="252000" cy="252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DE42-4311-455A-A2B5-4751C148B0EB}">
  <sheetPr>
    <tabColor theme="7" tint="0.59999389629810485"/>
  </sheetPr>
  <dimension ref="A1:R68"/>
  <sheetViews>
    <sheetView tabSelected="1" view="pageBreakPreview" zoomScale="140" zoomScaleNormal="100" zoomScaleSheetLayoutView="140" workbookViewId="0">
      <pane ySplit="5" topLeftCell="A6" activePane="bottomLeft" state="frozen"/>
      <selection pane="bottomLeft" activeCell="D54" sqref="D54:E55"/>
    </sheetView>
  </sheetViews>
  <sheetFormatPr defaultColWidth="8.75" defaultRowHeight="30.75" x14ac:dyDescent="0.15"/>
  <cols>
    <col min="1" max="2" width="5.125" style="8" customWidth="1"/>
    <col min="3" max="3" width="18.75" style="6" customWidth="1"/>
    <col min="4" max="4" width="7.5" style="6" customWidth="1"/>
    <col min="5" max="5" width="35" style="6" customWidth="1"/>
    <col min="6" max="6" width="25" style="6" customWidth="1"/>
    <col min="7" max="7" width="4.875" style="6" customWidth="1"/>
    <col min="8" max="8" width="9.5" style="6" bestFit="1" customWidth="1"/>
    <col min="9" max="9" width="8.75" style="6"/>
    <col min="10" max="10" width="8.75" style="24" customWidth="1"/>
    <col min="11" max="11" width="8.75" style="27" customWidth="1"/>
    <col min="12" max="13" width="8.75" style="6"/>
    <col min="14" max="15" width="8.75" style="6" hidden="1" customWidth="1"/>
    <col min="16" max="17" width="8.75" style="6"/>
    <col min="18" max="18" width="8.75" style="6" customWidth="1"/>
    <col min="19" max="16384" width="8.75" style="6"/>
  </cols>
  <sheetData>
    <row r="1" spans="1:18" s="5" customFormat="1" ht="21.75" customHeight="1" x14ac:dyDescent="0.5">
      <c r="A1" s="9" t="s">
        <v>28</v>
      </c>
      <c r="B1" s="2"/>
      <c r="C1" s="2"/>
      <c r="D1" s="3"/>
      <c r="E1" s="31" t="s">
        <v>31</v>
      </c>
      <c r="F1" s="10" t="s">
        <v>9</v>
      </c>
      <c r="G1" s="4"/>
      <c r="I1" s="14"/>
      <c r="J1" s="22"/>
      <c r="K1" s="1"/>
      <c r="L1" s="11"/>
    </row>
    <row r="2" spans="1:18" ht="28.5" x14ac:dyDescent="0.15">
      <c r="A2" s="53" t="s">
        <v>30</v>
      </c>
      <c r="B2" s="53"/>
      <c r="C2" s="54"/>
      <c r="D2" s="54"/>
      <c r="E2" s="54"/>
      <c r="F2" s="54"/>
      <c r="G2" s="54"/>
      <c r="H2" s="11"/>
      <c r="I2" s="11"/>
      <c r="J2" s="22"/>
      <c r="K2" s="1"/>
      <c r="L2" s="11"/>
    </row>
    <row r="3" spans="1:18" ht="28.5" x14ac:dyDescent="0.15">
      <c r="A3" s="55" t="s">
        <v>17</v>
      </c>
      <c r="B3" s="56"/>
      <c r="C3" s="57"/>
      <c r="D3" s="58"/>
      <c r="E3" s="58"/>
      <c r="F3" s="58"/>
      <c r="G3" s="58"/>
      <c r="H3" s="11"/>
      <c r="I3" s="11"/>
      <c r="J3" s="22"/>
      <c r="K3" s="1"/>
      <c r="L3" s="11"/>
    </row>
    <row r="4" spans="1:18" ht="28.5" x14ac:dyDescent="0.15">
      <c r="A4" s="50" t="s">
        <v>81</v>
      </c>
      <c r="B4" s="51"/>
      <c r="C4" s="51"/>
      <c r="D4" s="51"/>
      <c r="E4" s="51"/>
      <c r="F4" s="51"/>
      <c r="G4" s="51"/>
      <c r="H4" s="11"/>
      <c r="I4" s="11"/>
      <c r="J4" s="22"/>
      <c r="K4" s="1"/>
      <c r="L4" s="11"/>
    </row>
    <row r="5" spans="1:18" s="7" customFormat="1" ht="31.5" x14ac:dyDescent="0.15">
      <c r="A5" s="15" t="s">
        <v>11</v>
      </c>
      <c r="B5" s="15" t="s">
        <v>6</v>
      </c>
      <c r="C5" s="15" t="s">
        <v>12</v>
      </c>
      <c r="D5" s="59" t="s">
        <v>8</v>
      </c>
      <c r="E5" s="60"/>
      <c r="F5" s="28" t="s">
        <v>7</v>
      </c>
      <c r="G5" s="16" t="s">
        <v>13</v>
      </c>
      <c r="H5" s="12"/>
      <c r="I5" s="14"/>
      <c r="J5" s="23"/>
      <c r="K5" s="25"/>
      <c r="L5" s="12"/>
      <c r="R5" s="5"/>
    </row>
    <row r="6" spans="1:18" ht="56.25" customHeight="1" x14ac:dyDescent="0.15">
      <c r="A6" s="61">
        <v>1</v>
      </c>
      <c r="B6" s="63" t="s">
        <v>0</v>
      </c>
      <c r="C6" s="65" t="s">
        <v>51</v>
      </c>
      <c r="D6" s="67" t="s">
        <v>88</v>
      </c>
      <c r="E6" s="68"/>
      <c r="F6" s="19" t="s">
        <v>23</v>
      </c>
      <c r="G6" s="71" t="s">
        <v>15</v>
      </c>
      <c r="H6" s="13">
        <f>IF(G6="○",4,0)</f>
        <v>0</v>
      </c>
      <c r="I6" s="11"/>
      <c r="J6" s="22"/>
      <c r="K6" s="26"/>
      <c r="L6" s="11"/>
    </row>
    <row r="7" spans="1:18" ht="37.5" customHeight="1" x14ac:dyDescent="0.15">
      <c r="A7" s="62"/>
      <c r="B7" s="64"/>
      <c r="C7" s="66"/>
      <c r="D7" s="69"/>
      <c r="E7" s="70"/>
      <c r="F7" s="20" t="s">
        <v>24</v>
      </c>
      <c r="G7" s="72"/>
      <c r="H7" s="13"/>
      <c r="I7" s="11"/>
      <c r="J7" s="22"/>
      <c r="K7" s="1"/>
      <c r="L7" s="11"/>
    </row>
    <row r="8" spans="1:18" ht="56.25" customHeight="1" x14ac:dyDescent="0.15">
      <c r="A8" s="61">
        <v>2</v>
      </c>
      <c r="B8" s="63" t="s">
        <v>0</v>
      </c>
      <c r="C8" s="65" t="s">
        <v>52</v>
      </c>
      <c r="D8" s="74" t="s">
        <v>32</v>
      </c>
      <c r="E8" s="75"/>
      <c r="F8" s="19" t="s">
        <v>23</v>
      </c>
      <c r="G8" s="71" t="s">
        <v>15</v>
      </c>
      <c r="H8" s="13">
        <f>IF(G8="○",4,0)</f>
        <v>0</v>
      </c>
      <c r="I8" s="11"/>
      <c r="J8" s="22"/>
      <c r="K8" s="1"/>
      <c r="L8" s="11"/>
      <c r="N8" s="11" t="s">
        <v>10</v>
      </c>
      <c r="O8" s="11" t="s">
        <v>0</v>
      </c>
    </row>
    <row r="9" spans="1:18" ht="37.5" customHeight="1" x14ac:dyDescent="0.15">
      <c r="A9" s="62"/>
      <c r="B9" s="64"/>
      <c r="C9" s="66"/>
      <c r="D9" s="76"/>
      <c r="E9" s="77"/>
      <c r="F9" s="20" t="s">
        <v>24</v>
      </c>
      <c r="G9" s="72"/>
      <c r="H9" s="13"/>
      <c r="I9" s="11"/>
      <c r="J9" s="22"/>
      <c r="K9" s="1"/>
      <c r="L9" s="11"/>
      <c r="N9" s="11" t="s">
        <v>4</v>
      </c>
      <c r="O9" s="11" t="s">
        <v>2</v>
      </c>
    </row>
    <row r="10" spans="1:18" ht="56.25" customHeight="1" x14ac:dyDescent="0.15">
      <c r="A10" s="61">
        <v>3</v>
      </c>
      <c r="B10" s="73" t="s">
        <v>0</v>
      </c>
      <c r="C10" s="89" t="s">
        <v>53</v>
      </c>
      <c r="D10" s="78" t="s">
        <v>33</v>
      </c>
      <c r="E10" s="79"/>
      <c r="F10" s="30" t="s">
        <v>23</v>
      </c>
      <c r="G10" s="71" t="s">
        <v>15</v>
      </c>
      <c r="H10" s="13">
        <f>IF(G10="○",4,0)</f>
        <v>0</v>
      </c>
      <c r="I10" s="11"/>
      <c r="J10" s="22"/>
      <c r="K10" s="1"/>
      <c r="L10" s="11"/>
      <c r="N10" s="11" t="s">
        <v>5</v>
      </c>
      <c r="O10" s="11" t="s">
        <v>1</v>
      </c>
    </row>
    <row r="11" spans="1:18" ht="37.5" customHeight="1" x14ac:dyDescent="0.15">
      <c r="A11" s="62"/>
      <c r="B11" s="62"/>
      <c r="C11" s="66"/>
      <c r="D11" s="76"/>
      <c r="E11" s="77"/>
      <c r="F11" s="21" t="s">
        <v>24</v>
      </c>
      <c r="G11" s="72"/>
      <c r="H11" s="11"/>
      <c r="J11" s="22"/>
      <c r="K11" s="1"/>
      <c r="L11" s="11"/>
      <c r="N11" s="11" t="s">
        <v>14</v>
      </c>
      <c r="O11" s="11" t="s">
        <v>3</v>
      </c>
    </row>
    <row r="12" spans="1:18" ht="56.25" customHeight="1" x14ac:dyDescent="0.15">
      <c r="A12" s="61">
        <v>4</v>
      </c>
      <c r="B12" s="73" t="s">
        <v>0</v>
      </c>
      <c r="C12" s="65" t="s">
        <v>54</v>
      </c>
      <c r="D12" s="74" t="s">
        <v>34</v>
      </c>
      <c r="E12" s="75"/>
      <c r="F12" s="19" t="s">
        <v>23</v>
      </c>
      <c r="G12" s="71" t="s">
        <v>15</v>
      </c>
      <c r="H12" s="13">
        <f t="shared" ref="H12:H54" si="0">IF(G12="○",4,0)</f>
        <v>0</v>
      </c>
      <c r="I12" s="11"/>
      <c r="J12" s="22"/>
      <c r="K12" s="1"/>
      <c r="L12" s="11"/>
    </row>
    <row r="13" spans="1:18" ht="37.5" customHeight="1" x14ac:dyDescent="0.15">
      <c r="A13" s="62"/>
      <c r="B13" s="62"/>
      <c r="C13" s="66"/>
      <c r="D13" s="76"/>
      <c r="E13" s="77"/>
      <c r="F13" s="20" t="s">
        <v>24</v>
      </c>
      <c r="G13" s="72"/>
      <c r="H13" s="13"/>
      <c r="I13" s="11"/>
      <c r="J13" s="22"/>
      <c r="K13" s="1"/>
      <c r="L13" s="11"/>
    </row>
    <row r="14" spans="1:18" ht="56.25" customHeight="1" x14ac:dyDescent="0.15">
      <c r="A14" s="61">
        <v>5</v>
      </c>
      <c r="B14" s="73" t="s">
        <v>0</v>
      </c>
      <c r="C14" s="65" t="s">
        <v>55</v>
      </c>
      <c r="D14" s="74" t="s">
        <v>35</v>
      </c>
      <c r="E14" s="75"/>
      <c r="F14" s="19" t="s">
        <v>23</v>
      </c>
      <c r="G14" s="71" t="s">
        <v>15</v>
      </c>
      <c r="H14" s="13">
        <f t="shared" si="0"/>
        <v>0</v>
      </c>
      <c r="J14" s="22"/>
      <c r="K14" s="26"/>
      <c r="L14" s="11"/>
    </row>
    <row r="15" spans="1:18" ht="37.5" customHeight="1" x14ac:dyDescent="0.15">
      <c r="A15" s="62"/>
      <c r="B15" s="62"/>
      <c r="C15" s="66"/>
      <c r="D15" s="76"/>
      <c r="E15" s="77"/>
      <c r="F15" s="20" t="s">
        <v>24</v>
      </c>
      <c r="G15" s="72"/>
      <c r="H15" s="13"/>
      <c r="I15" s="11"/>
      <c r="J15" s="22"/>
      <c r="K15" s="1"/>
      <c r="L15" s="11"/>
    </row>
    <row r="16" spans="1:18" ht="56.25" customHeight="1" x14ac:dyDescent="0.15">
      <c r="A16" s="61">
        <v>6</v>
      </c>
      <c r="B16" s="73" t="s">
        <v>0</v>
      </c>
      <c r="C16" s="65" t="s">
        <v>56</v>
      </c>
      <c r="D16" s="74" t="s">
        <v>36</v>
      </c>
      <c r="E16" s="75"/>
      <c r="F16" s="19" t="s">
        <v>23</v>
      </c>
      <c r="G16" s="71" t="s">
        <v>15</v>
      </c>
      <c r="H16" s="13">
        <f t="shared" si="0"/>
        <v>0</v>
      </c>
      <c r="I16" s="11"/>
      <c r="J16" s="22"/>
      <c r="K16" s="26"/>
      <c r="L16" s="11"/>
    </row>
    <row r="17" spans="1:12" ht="37.5" customHeight="1" x14ac:dyDescent="0.15">
      <c r="A17" s="62"/>
      <c r="B17" s="62"/>
      <c r="C17" s="66"/>
      <c r="D17" s="76"/>
      <c r="E17" s="77"/>
      <c r="F17" s="20" t="s">
        <v>24</v>
      </c>
      <c r="G17" s="72"/>
      <c r="H17" s="13"/>
      <c r="I17" s="11"/>
      <c r="J17" s="22"/>
      <c r="K17" s="1"/>
      <c r="L17" s="11"/>
    </row>
    <row r="18" spans="1:12" ht="56.25" customHeight="1" x14ac:dyDescent="0.15">
      <c r="A18" s="61">
        <v>7</v>
      </c>
      <c r="B18" s="73" t="s">
        <v>0</v>
      </c>
      <c r="C18" s="65" t="s">
        <v>83</v>
      </c>
      <c r="D18" s="78" t="s">
        <v>73</v>
      </c>
      <c r="E18" s="79"/>
      <c r="F18" s="19" t="s">
        <v>23</v>
      </c>
      <c r="G18" s="71" t="str">
        <f>IF($F$1="なし","対象除外","未選択")</f>
        <v>未選択</v>
      </c>
      <c r="H18" s="13">
        <f t="shared" si="0"/>
        <v>0</v>
      </c>
      <c r="I18" s="11"/>
      <c r="J18" s="22"/>
      <c r="K18" s="26"/>
      <c r="L18" s="11"/>
    </row>
    <row r="19" spans="1:12" ht="37.5" customHeight="1" x14ac:dyDescent="0.15">
      <c r="A19" s="62"/>
      <c r="B19" s="62"/>
      <c r="C19" s="66"/>
      <c r="D19" s="80"/>
      <c r="E19" s="81"/>
      <c r="F19" s="20" t="s">
        <v>24</v>
      </c>
      <c r="G19" s="72"/>
      <c r="H19" s="13"/>
      <c r="I19" s="11"/>
      <c r="J19" s="22"/>
      <c r="K19" s="1"/>
      <c r="L19" s="11"/>
    </row>
    <row r="20" spans="1:12" ht="56.25" customHeight="1" x14ac:dyDescent="0.15">
      <c r="A20" s="61">
        <v>8</v>
      </c>
      <c r="B20" s="73" t="s">
        <v>0</v>
      </c>
      <c r="C20" s="65" t="s">
        <v>57</v>
      </c>
      <c r="D20" s="74" t="s">
        <v>37</v>
      </c>
      <c r="E20" s="75"/>
      <c r="F20" s="19" t="s">
        <v>23</v>
      </c>
      <c r="G20" s="71" t="s">
        <v>15</v>
      </c>
      <c r="H20" s="13">
        <f t="shared" si="0"/>
        <v>0</v>
      </c>
      <c r="I20" s="11"/>
      <c r="J20" s="22"/>
      <c r="K20" s="26"/>
      <c r="L20" s="11"/>
    </row>
    <row r="21" spans="1:12" ht="37.5" customHeight="1" x14ac:dyDescent="0.15">
      <c r="A21" s="62"/>
      <c r="B21" s="62"/>
      <c r="C21" s="66"/>
      <c r="D21" s="76"/>
      <c r="E21" s="77"/>
      <c r="F21" s="20" t="s">
        <v>24</v>
      </c>
      <c r="G21" s="72"/>
      <c r="H21" s="13"/>
      <c r="I21" s="11"/>
      <c r="J21" s="22"/>
      <c r="K21" s="1"/>
      <c r="L21" s="11"/>
    </row>
    <row r="22" spans="1:12" ht="56.25" customHeight="1" x14ac:dyDescent="0.15">
      <c r="A22" s="61">
        <v>9</v>
      </c>
      <c r="B22" s="73" t="s">
        <v>0</v>
      </c>
      <c r="C22" s="65" t="s">
        <v>58</v>
      </c>
      <c r="D22" s="74" t="s">
        <v>38</v>
      </c>
      <c r="E22" s="75"/>
      <c r="F22" s="19" t="s">
        <v>23</v>
      </c>
      <c r="G22" s="71" t="s">
        <v>15</v>
      </c>
      <c r="H22" s="13">
        <f t="shared" si="0"/>
        <v>0</v>
      </c>
      <c r="I22" s="11"/>
      <c r="J22" s="22"/>
      <c r="K22" s="1"/>
      <c r="L22" s="11"/>
    </row>
    <row r="23" spans="1:12" ht="37.5" customHeight="1" x14ac:dyDescent="0.15">
      <c r="A23" s="62"/>
      <c r="B23" s="62"/>
      <c r="C23" s="66"/>
      <c r="D23" s="76"/>
      <c r="E23" s="77"/>
      <c r="F23" s="20" t="s">
        <v>24</v>
      </c>
      <c r="G23" s="72"/>
      <c r="H23" s="13"/>
      <c r="I23" s="11"/>
      <c r="J23" s="22"/>
      <c r="K23" s="1"/>
      <c r="L23" s="11"/>
    </row>
    <row r="24" spans="1:12" ht="56.25" customHeight="1" x14ac:dyDescent="0.15">
      <c r="A24" s="61">
        <v>10</v>
      </c>
      <c r="B24" s="63" t="s">
        <v>2</v>
      </c>
      <c r="C24" s="65" t="s">
        <v>59</v>
      </c>
      <c r="D24" s="78" t="s">
        <v>80</v>
      </c>
      <c r="E24" s="79"/>
      <c r="F24" s="19" t="s">
        <v>23</v>
      </c>
      <c r="G24" s="71" t="s">
        <v>15</v>
      </c>
      <c r="H24" s="13">
        <f t="shared" si="0"/>
        <v>0</v>
      </c>
      <c r="I24" s="11"/>
      <c r="J24" s="22"/>
      <c r="K24" s="1"/>
      <c r="L24" s="11"/>
    </row>
    <row r="25" spans="1:12" ht="37.5" customHeight="1" x14ac:dyDescent="0.15">
      <c r="A25" s="62"/>
      <c r="B25" s="64"/>
      <c r="C25" s="66"/>
      <c r="D25" s="80"/>
      <c r="E25" s="81"/>
      <c r="F25" s="20" t="s">
        <v>24</v>
      </c>
      <c r="G25" s="72"/>
      <c r="H25" s="13"/>
      <c r="I25" s="11"/>
      <c r="J25" s="22"/>
      <c r="K25" s="1"/>
      <c r="L25" s="11"/>
    </row>
    <row r="26" spans="1:12" ht="56.25" customHeight="1" x14ac:dyDescent="0.15">
      <c r="A26" s="61">
        <v>11</v>
      </c>
      <c r="B26" s="73" t="s">
        <v>2</v>
      </c>
      <c r="C26" s="83" t="s">
        <v>60</v>
      </c>
      <c r="D26" s="85" t="s">
        <v>39</v>
      </c>
      <c r="E26" s="86"/>
      <c r="F26" s="30" t="s">
        <v>27</v>
      </c>
      <c r="G26" s="71" t="s">
        <v>15</v>
      </c>
      <c r="H26" s="13">
        <f t="shared" si="0"/>
        <v>0</v>
      </c>
      <c r="I26" s="11"/>
      <c r="J26" s="22"/>
      <c r="K26" s="1"/>
      <c r="L26" s="11"/>
    </row>
    <row r="27" spans="1:12" ht="37.5" customHeight="1" x14ac:dyDescent="0.15">
      <c r="A27" s="62"/>
      <c r="B27" s="62"/>
      <c r="C27" s="84"/>
      <c r="D27" s="87"/>
      <c r="E27" s="88"/>
      <c r="F27" s="21" t="s">
        <v>24</v>
      </c>
      <c r="G27" s="72"/>
      <c r="H27" s="13"/>
      <c r="I27" s="11"/>
      <c r="J27" s="22"/>
      <c r="K27" s="1"/>
      <c r="L27" s="11"/>
    </row>
    <row r="28" spans="1:12" ht="56.25" customHeight="1" x14ac:dyDescent="0.15">
      <c r="A28" s="61">
        <v>12</v>
      </c>
      <c r="B28" s="73" t="s">
        <v>2</v>
      </c>
      <c r="C28" s="65" t="s">
        <v>61</v>
      </c>
      <c r="D28" s="78" t="s">
        <v>74</v>
      </c>
      <c r="E28" s="79"/>
      <c r="F28" s="19" t="s">
        <v>23</v>
      </c>
      <c r="G28" s="71" t="s">
        <v>15</v>
      </c>
      <c r="H28" s="13">
        <f t="shared" si="0"/>
        <v>0</v>
      </c>
      <c r="I28" s="14"/>
      <c r="J28" s="22"/>
      <c r="K28" s="1"/>
      <c r="L28" s="11"/>
    </row>
    <row r="29" spans="1:12" ht="37.5" customHeight="1" x14ac:dyDescent="0.15">
      <c r="A29" s="62"/>
      <c r="B29" s="62"/>
      <c r="C29" s="66"/>
      <c r="D29" s="80"/>
      <c r="E29" s="81"/>
      <c r="F29" s="20" t="s">
        <v>24</v>
      </c>
      <c r="G29" s="72"/>
      <c r="H29" s="13"/>
      <c r="I29" s="11"/>
      <c r="J29" s="22"/>
      <c r="K29" s="1"/>
      <c r="L29" s="11"/>
    </row>
    <row r="30" spans="1:12" ht="56.25" customHeight="1" x14ac:dyDescent="0.15">
      <c r="A30" s="61">
        <v>13</v>
      </c>
      <c r="B30" s="73" t="s">
        <v>2</v>
      </c>
      <c r="C30" s="65" t="s">
        <v>84</v>
      </c>
      <c r="D30" s="74" t="s">
        <v>40</v>
      </c>
      <c r="E30" s="75"/>
      <c r="F30" s="19" t="s">
        <v>23</v>
      </c>
      <c r="G30" s="71" t="str">
        <f>IF($F$1="なし","対象除外","未選択")</f>
        <v>未選択</v>
      </c>
      <c r="H30" s="13">
        <f t="shared" si="0"/>
        <v>0</v>
      </c>
      <c r="I30" s="11"/>
      <c r="J30" s="22"/>
      <c r="K30" s="1"/>
      <c r="L30" s="11"/>
    </row>
    <row r="31" spans="1:12" ht="52.5" customHeight="1" x14ac:dyDescent="0.15">
      <c r="A31" s="62"/>
      <c r="B31" s="62"/>
      <c r="C31" s="66"/>
      <c r="D31" s="76"/>
      <c r="E31" s="77"/>
      <c r="F31" s="20" t="s">
        <v>24</v>
      </c>
      <c r="G31" s="72"/>
      <c r="H31" s="13"/>
      <c r="I31" s="11"/>
      <c r="J31" s="22"/>
      <c r="K31" s="1"/>
      <c r="L31" s="11"/>
    </row>
    <row r="32" spans="1:12" ht="56.25" customHeight="1" x14ac:dyDescent="0.15">
      <c r="A32" s="61">
        <v>14</v>
      </c>
      <c r="B32" s="73" t="s">
        <v>2</v>
      </c>
      <c r="C32" s="83" t="s">
        <v>85</v>
      </c>
      <c r="D32" s="85" t="s">
        <v>41</v>
      </c>
      <c r="E32" s="86"/>
      <c r="F32" s="30" t="s">
        <v>27</v>
      </c>
      <c r="G32" s="71" t="str">
        <f>IF($F$1="なし","対象除外","未選択")</f>
        <v>未選択</v>
      </c>
      <c r="H32" s="13">
        <f t="shared" si="0"/>
        <v>0</v>
      </c>
      <c r="I32" s="11"/>
      <c r="J32" s="22"/>
      <c r="K32" s="1"/>
      <c r="L32" s="11"/>
    </row>
    <row r="33" spans="1:14" ht="37.5" customHeight="1" x14ac:dyDescent="0.15">
      <c r="A33" s="62"/>
      <c r="B33" s="82"/>
      <c r="C33" s="84"/>
      <c r="D33" s="87"/>
      <c r="E33" s="88"/>
      <c r="F33" s="21" t="s">
        <v>24</v>
      </c>
      <c r="G33" s="72"/>
      <c r="H33" s="13"/>
      <c r="I33" s="11"/>
      <c r="J33" s="22"/>
      <c r="K33" s="1"/>
      <c r="L33" s="11"/>
    </row>
    <row r="34" spans="1:14" ht="56.25" customHeight="1" x14ac:dyDescent="0.15">
      <c r="A34" s="61">
        <v>15</v>
      </c>
      <c r="B34" s="73" t="s">
        <v>2</v>
      </c>
      <c r="C34" s="65" t="s">
        <v>82</v>
      </c>
      <c r="D34" s="74" t="s">
        <v>42</v>
      </c>
      <c r="E34" s="75"/>
      <c r="F34" s="19" t="s">
        <v>23</v>
      </c>
      <c r="G34" s="71" t="str">
        <f>IF($F$1="なし","対象除外","未選択")</f>
        <v>未選択</v>
      </c>
      <c r="H34" s="13">
        <f t="shared" si="0"/>
        <v>0</v>
      </c>
      <c r="I34" s="11"/>
      <c r="J34" s="22"/>
      <c r="K34" s="1"/>
      <c r="L34" s="11"/>
    </row>
    <row r="35" spans="1:14" ht="36.75" customHeight="1" x14ac:dyDescent="0.15">
      <c r="A35" s="62"/>
      <c r="B35" s="62"/>
      <c r="C35" s="66"/>
      <c r="D35" s="76"/>
      <c r="E35" s="77"/>
      <c r="F35" s="20" t="s">
        <v>24</v>
      </c>
      <c r="G35" s="72"/>
      <c r="H35" s="13"/>
      <c r="I35" s="11"/>
      <c r="J35" s="22"/>
      <c r="K35" s="1"/>
      <c r="L35" s="11"/>
    </row>
    <row r="36" spans="1:14" ht="56.25" customHeight="1" x14ac:dyDescent="0.15">
      <c r="A36" s="61">
        <v>16</v>
      </c>
      <c r="B36" s="73" t="s">
        <v>2</v>
      </c>
      <c r="C36" s="65" t="s">
        <v>86</v>
      </c>
      <c r="D36" s="74" t="s">
        <v>43</v>
      </c>
      <c r="E36" s="75"/>
      <c r="F36" s="19" t="s">
        <v>23</v>
      </c>
      <c r="G36" s="71" t="str">
        <f>IF($F$1="なし","対象除外","未選択")</f>
        <v>未選択</v>
      </c>
      <c r="H36" s="13">
        <f t="shared" si="0"/>
        <v>0</v>
      </c>
      <c r="I36" s="11"/>
      <c r="J36" s="22"/>
      <c r="K36" s="1"/>
      <c r="L36" s="11"/>
    </row>
    <row r="37" spans="1:14" ht="37.5" customHeight="1" x14ac:dyDescent="0.15">
      <c r="A37" s="62"/>
      <c r="B37" s="62"/>
      <c r="C37" s="66"/>
      <c r="D37" s="76"/>
      <c r="E37" s="77"/>
      <c r="F37" s="20" t="s">
        <v>24</v>
      </c>
      <c r="G37" s="72"/>
      <c r="H37" s="13"/>
      <c r="I37" s="11"/>
      <c r="J37" s="22"/>
      <c r="K37" s="1"/>
      <c r="L37" s="11"/>
    </row>
    <row r="38" spans="1:14" ht="56.25" customHeight="1" x14ac:dyDescent="0.15">
      <c r="A38" s="61">
        <v>17</v>
      </c>
      <c r="B38" s="73" t="s">
        <v>2</v>
      </c>
      <c r="C38" s="65" t="s">
        <v>62</v>
      </c>
      <c r="D38" s="74" t="s">
        <v>44</v>
      </c>
      <c r="E38" s="75"/>
      <c r="F38" s="19" t="s">
        <v>23</v>
      </c>
      <c r="G38" s="71" t="s">
        <v>15</v>
      </c>
      <c r="H38" s="13">
        <f t="shared" si="0"/>
        <v>0</v>
      </c>
      <c r="I38" s="11"/>
      <c r="J38" s="22"/>
      <c r="K38" s="1"/>
      <c r="L38" s="11"/>
    </row>
    <row r="39" spans="1:14" ht="37.5" customHeight="1" x14ac:dyDescent="0.15">
      <c r="A39" s="62"/>
      <c r="B39" s="62"/>
      <c r="C39" s="66"/>
      <c r="D39" s="76"/>
      <c r="E39" s="77"/>
      <c r="F39" s="20" t="s">
        <v>24</v>
      </c>
      <c r="G39" s="72"/>
      <c r="H39" s="13"/>
      <c r="I39" s="11"/>
      <c r="J39" s="22"/>
      <c r="K39" s="1"/>
      <c r="L39" s="11"/>
    </row>
    <row r="40" spans="1:14" ht="56.25" customHeight="1" x14ac:dyDescent="0.15">
      <c r="A40" s="61">
        <v>18</v>
      </c>
      <c r="B40" s="63" t="s">
        <v>1</v>
      </c>
      <c r="C40" s="89" t="s">
        <v>63</v>
      </c>
      <c r="D40" s="78" t="s">
        <v>75</v>
      </c>
      <c r="E40" s="79"/>
      <c r="F40" s="19" t="s">
        <v>23</v>
      </c>
      <c r="G40" s="71" t="s">
        <v>15</v>
      </c>
      <c r="H40" s="13">
        <f>IF(G40="○",4,0)</f>
        <v>0</v>
      </c>
      <c r="I40" s="32"/>
      <c r="J40" s="22"/>
      <c r="K40" s="1"/>
      <c r="L40" s="11"/>
    </row>
    <row r="41" spans="1:14" ht="37.5" customHeight="1" x14ac:dyDescent="0.15">
      <c r="A41" s="62"/>
      <c r="B41" s="64"/>
      <c r="C41" s="66"/>
      <c r="D41" s="80"/>
      <c r="E41" s="81"/>
      <c r="F41" s="20" t="s">
        <v>24</v>
      </c>
      <c r="G41" s="72"/>
      <c r="H41" s="13"/>
      <c r="I41" s="11"/>
      <c r="J41" s="22"/>
      <c r="K41" s="1"/>
      <c r="L41" s="11"/>
    </row>
    <row r="42" spans="1:14" ht="56.25" customHeight="1" x14ac:dyDescent="0.15">
      <c r="A42" s="61">
        <v>19</v>
      </c>
      <c r="B42" s="63" t="s">
        <v>1</v>
      </c>
      <c r="C42" s="89" t="s">
        <v>64</v>
      </c>
      <c r="D42" s="78" t="s">
        <v>45</v>
      </c>
      <c r="E42" s="79"/>
      <c r="F42" s="19" t="s">
        <v>23</v>
      </c>
      <c r="G42" s="71" t="s">
        <v>15</v>
      </c>
      <c r="H42" s="13">
        <f>IF(G42="○",4,0)</f>
        <v>0</v>
      </c>
      <c r="I42" s="11"/>
      <c r="J42" s="22"/>
      <c r="K42" s="1"/>
      <c r="L42" s="11"/>
    </row>
    <row r="43" spans="1:14" ht="37.5" customHeight="1" x14ac:dyDescent="0.15">
      <c r="A43" s="62"/>
      <c r="B43" s="64"/>
      <c r="C43" s="66"/>
      <c r="D43" s="76"/>
      <c r="E43" s="77"/>
      <c r="F43" s="20" t="s">
        <v>24</v>
      </c>
      <c r="G43" s="72"/>
      <c r="H43" s="13"/>
      <c r="I43" s="11"/>
      <c r="J43" s="22"/>
      <c r="K43" s="1"/>
      <c r="L43" s="11"/>
    </row>
    <row r="44" spans="1:14" ht="56.25" customHeight="1" x14ac:dyDescent="0.15">
      <c r="A44" s="61">
        <v>20</v>
      </c>
      <c r="B44" s="73" t="s">
        <v>1</v>
      </c>
      <c r="C44" s="89" t="s">
        <v>65</v>
      </c>
      <c r="D44" s="78" t="s">
        <v>46</v>
      </c>
      <c r="E44" s="79"/>
      <c r="F44" s="19" t="s">
        <v>23</v>
      </c>
      <c r="G44" s="71" t="s">
        <v>15</v>
      </c>
      <c r="H44" s="13">
        <f t="shared" ref="H44" si="1">IF(G44="○",4,0)</f>
        <v>0</v>
      </c>
      <c r="I44" s="11"/>
      <c r="J44" s="22"/>
      <c r="K44" s="1"/>
      <c r="L44" s="29"/>
      <c r="M44" s="52"/>
      <c r="N44" s="52"/>
    </row>
    <row r="45" spans="1:14" ht="37.5" customHeight="1" x14ac:dyDescent="0.15">
      <c r="A45" s="62"/>
      <c r="B45" s="62"/>
      <c r="C45" s="66"/>
      <c r="D45" s="76"/>
      <c r="E45" s="77"/>
      <c r="F45" s="20" t="s">
        <v>24</v>
      </c>
      <c r="G45" s="72"/>
      <c r="H45" s="13"/>
      <c r="I45" s="11"/>
      <c r="J45" s="22"/>
      <c r="K45" s="1"/>
      <c r="L45" s="29"/>
      <c r="M45" s="29"/>
      <c r="N45" s="29"/>
    </row>
    <row r="46" spans="1:14" ht="56.25" customHeight="1" x14ac:dyDescent="0.15">
      <c r="A46" s="61">
        <v>21</v>
      </c>
      <c r="B46" s="73" t="s">
        <v>1</v>
      </c>
      <c r="C46" s="89" t="s">
        <v>66</v>
      </c>
      <c r="D46" s="74" t="s">
        <v>47</v>
      </c>
      <c r="E46" s="75"/>
      <c r="F46" s="19" t="s">
        <v>23</v>
      </c>
      <c r="G46" s="71" t="s">
        <v>15</v>
      </c>
      <c r="H46" s="13">
        <f t="shared" si="0"/>
        <v>0</v>
      </c>
      <c r="I46" s="11"/>
      <c r="J46" s="22"/>
      <c r="K46" s="1"/>
      <c r="L46" s="11"/>
    </row>
    <row r="47" spans="1:14" ht="37.5" customHeight="1" x14ac:dyDescent="0.15">
      <c r="A47" s="62"/>
      <c r="B47" s="62"/>
      <c r="C47" s="66"/>
      <c r="D47" s="76"/>
      <c r="E47" s="77"/>
      <c r="F47" s="20" t="s">
        <v>24</v>
      </c>
      <c r="G47" s="72"/>
      <c r="H47" s="13"/>
      <c r="I47" s="11"/>
      <c r="J47" s="22"/>
      <c r="K47" s="1"/>
      <c r="L47" s="11"/>
    </row>
    <row r="48" spans="1:14" ht="56.25" customHeight="1" x14ac:dyDescent="0.15">
      <c r="A48" s="61">
        <v>22</v>
      </c>
      <c r="B48" s="73" t="s">
        <v>1</v>
      </c>
      <c r="C48" s="89" t="s">
        <v>67</v>
      </c>
      <c r="D48" s="67" t="s">
        <v>89</v>
      </c>
      <c r="E48" s="68"/>
      <c r="F48" s="19" t="s">
        <v>23</v>
      </c>
      <c r="G48" s="71" t="s">
        <v>15</v>
      </c>
      <c r="H48" s="13">
        <f>IF(G48="○",4,0)</f>
        <v>0</v>
      </c>
      <c r="K48" s="26"/>
      <c r="L48" s="14"/>
    </row>
    <row r="49" spans="1:14" ht="37.5" customHeight="1" x14ac:dyDescent="0.15">
      <c r="A49" s="62"/>
      <c r="B49" s="62"/>
      <c r="C49" s="66"/>
      <c r="D49" s="69"/>
      <c r="E49" s="70"/>
      <c r="F49" s="20" t="s">
        <v>24</v>
      </c>
      <c r="G49" s="72"/>
      <c r="H49" s="13"/>
      <c r="I49" s="11"/>
      <c r="J49" s="22"/>
      <c r="K49" s="1"/>
      <c r="L49" s="14"/>
    </row>
    <row r="50" spans="1:14" ht="56.25" customHeight="1" x14ac:dyDescent="0.15">
      <c r="A50" s="61">
        <v>23</v>
      </c>
      <c r="B50" s="73" t="s">
        <v>1</v>
      </c>
      <c r="C50" s="89" t="s">
        <v>68</v>
      </c>
      <c r="D50" s="78" t="s">
        <v>48</v>
      </c>
      <c r="E50" s="79"/>
      <c r="F50" s="19" t="s">
        <v>23</v>
      </c>
      <c r="G50" s="71" t="s">
        <v>15</v>
      </c>
      <c r="H50" s="13">
        <f t="shared" si="0"/>
        <v>0</v>
      </c>
      <c r="I50" s="11"/>
      <c r="J50" s="22"/>
      <c r="K50" s="1"/>
      <c r="L50" s="29"/>
      <c r="M50" s="52"/>
      <c r="N50" s="52"/>
    </row>
    <row r="51" spans="1:14" ht="37.5" customHeight="1" x14ac:dyDescent="0.15">
      <c r="A51" s="62"/>
      <c r="B51" s="62"/>
      <c r="C51" s="66"/>
      <c r="D51" s="76"/>
      <c r="E51" s="77"/>
      <c r="F51" s="20" t="s">
        <v>24</v>
      </c>
      <c r="G51" s="72"/>
      <c r="H51" s="13"/>
      <c r="I51" s="11"/>
      <c r="J51" s="22"/>
      <c r="K51" s="1"/>
      <c r="L51" s="29"/>
      <c r="M51" s="29"/>
      <c r="N51" s="29"/>
    </row>
    <row r="52" spans="1:14" ht="55.5" customHeight="1" x14ac:dyDescent="0.15">
      <c r="A52" s="61">
        <v>24</v>
      </c>
      <c r="B52" s="99" t="s">
        <v>1</v>
      </c>
      <c r="C52" s="83" t="s">
        <v>69</v>
      </c>
      <c r="D52" s="101" t="s">
        <v>49</v>
      </c>
      <c r="E52" s="102"/>
      <c r="F52" s="19" t="s">
        <v>23</v>
      </c>
      <c r="G52" s="71" t="s">
        <v>15</v>
      </c>
      <c r="H52" s="13">
        <f t="shared" si="0"/>
        <v>0</v>
      </c>
      <c r="I52" s="18"/>
      <c r="J52" s="22"/>
      <c r="K52" s="1"/>
      <c r="L52" s="11"/>
    </row>
    <row r="53" spans="1:14" ht="49.5" customHeight="1" x14ac:dyDescent="0.15">
      <c r="A53" s="62"/>
      <c r="B53" s="100"/>
      <c r="C53" s="84"/>
      <c r="D53" s="103"/>
      <c r="E53" s="104"/>
      <c r="F53" s="20" t="s">
        <v>24</v>
      </c>
      <c r="G53" s="72"/>
      <c r="H53" s="13"/>
      <c r="I53" s="11"/>
      <c r="J53" s="22"/>
      <c r="K53" s="1"/>
      <c r="L53" s="11"/>
    </row>
    <row r="54" spans="1:14" ht="56.25" customHeight="1" x14ac:dyDescent="0.15">
      <c r="A54" s="61">
        <v>25</v>
      </c>
      <c r="B54" s="73" t="s">
        <v>1</v>
      </c>
      <c r="C54" s="89" t="s">
        <v>70</v>
      </c>
      <c r="D54" s="67" t="s">
        <v>90</v>
      </c>
      <c r="E54" s="68"/>
      <c r="F54" s="19" t="s">
        <v>23</v>
      </c>
      <c r="G54" s="71" t="s">
        <v>15</v>
      </c>
      <c r="H54" s="13">
        <f t="shared" si="0"/>
        <v>0</v>
      </c>
      <c r="I54" s="11"/>
      <c r="J54" s="22"/>
      <c r="K54" s="1"/>
      <c r="L54" s="11"/>
    </row>
    <row r="55" spans="1:14" ht="37.5" customHeight="1" x14ac:dyDescent="0.15">
      <c r="A55" s="62"/>
      <c r="B55" s="62"/>
      <c r="C55" s="66"/>
      <c r="D55" s="69"/>
      <c r="E55" s="70"/>
      <c r="F55" s="20" t="s">
        <v>24</v>
      </c>
      <c r="G55" s="72"/>
      <c r="H55" s="13"/>
      <c r="I55" s="11"/>
      <c r="J55" s="22"/>
      <c r="K55" s="1"/>
      <c r="L55" s="11"/>
    </row>
    <row r="56" spans="1:14" ht="56.25" customHeight="1" x14ac:dyDescent="0.15">
      <c r="A56" s="93" t="s">
        <v>16</v>
      </c>
      <c r="B56" s="93"/>
      <c r="C56" s="95" t="s">
        <v>76</v>
      </c>
      <c r="D56" s="97" t="s">
        <v>50</v>
      </c>
      <c r="E56" s="97"/>
      <c r="F56" s="105" t="s">
        <v>29</v>
      </c>
      <c r="G56" s="71" t="s">
        <v>15</v>
      </c>
      <c r="H56" s="13">
        <f>IF(G56="○",20,0)</f>
        <v>0</v>
      </c>
      <c r="I56" s="14"/>
      <c r="J56" s="22"/>
      <c r="K56" s="1"/>
      <c r="L56" s="11"/>
    </row>
    <row r="57" spans="1:14" ht="28.5" customHeight="1" x14ac:dyDescent="0.15">
      <c r="A57" s="94"/>
      <c r="B57" s="94"/>
      <c r="C57" s="96"/>
      <c r="D57" s="98"/>
      <c r="E57" s="98"/>
      <c r="F57" s="106"/>
      <c r="G57" s="72"/>
      <c r="H57" s="13"/>
      <c r="I57" s="11"/>
      <c r="J57" s="22"/>
      <c r="K57" s="1"/>
      <c r="L57" s="11"/>
    </row>
    <row r="58" spans="1:14" ht="10.5" customHeight="1" x14ac:dyDescent="0.15">
      <c r="H58" s="11"/>
      <c r="I58" s="11"/>
      <c r="J58" s="22"/>
      <c r="K58" s="1"/>
      <c r="L58" s="11"/>
    </row>
    <row r="59" spans="1:14" ht="75.75" customHeight="1" x14ac:dyDescent="0.15">
      <c r="A59" s="90" t="s">
        <v>87</v>
      </c>
      <c r="B59" s="91"/>
      <c r="C59" s="91"/>
      <c r="D59" s="91"/>
      <c r="E59" s="91"/>
      <c r="F59" s="91"/>
      <c r="G59" s="92"/>
      <c r="H59" s="11"/>
      <c r="I59" s="11"/>
      <c r="J59" s="22"/>
      <c r="K59" s="1"/>
      <c r="L59" s="11"/>
    </row>
    <row r="60" spans="1:14" ht="9" customHeight="1" x14ac:dyDescent="0.15">
      <c r="A60" s="34"/>
      <c r="B60" s="35"/>
      <c r="C60" s="35"/>
      <c r="D60" s="35"/>
      <c r="E60" s="35"/>
      <c r="F60" s="35"/>
      <c r="G60" s="36"/>
      <c r="H60" s="11"/>
      <c r="I60" s="11"/>
      <c r="J60" s="22"/>
      <c r="K60" s="1"/>
      <c r="L60" s="11"/>
    </row>
    <row r="61" spans="1:14" ht="18.75" customHeight="1" x14ac:dyDescent="0.15">
      <c r="A61" s="37"/>
      <c r="B61" s="38"/>
      <c r="C61" s="39"/>
      <c r="D61" s="39"/>
      <c r="E61" s="39"/>
      <c r="F61" s="17" t="s">
        <v>21</v>
      </c>
      <c r="G61" s="40"/>
      <c r="H61" s="11"/>
      <c r="I61" s="11"/>
      <c r="J61" s="22"/>
      <c r="K61" s="1"/>
      <c r="L61" s="11"/>
    </row>
    <row r="62" spans="1:14" ht="18.75" customHeight="1" x14ac:dyDescent="0.15">
      <c r="A62" s="37"/>
      <c r="B62" s="38"/>
      <c r="C62" s="41" t="s">
        <v>22</v>
      </c>
      <c r="D62" s="42">
        <f>SUM($H$6:$H$56)</f>
        <v>0</v>
      </c>
      <c r="E62" s="42" t="s">
        <v>77</v>
      </c>
      <c r="F62" s="33" t="str">
        <f>IF($F$1="あり",IF(D62&gt;=60,"○","×"),IF(D62&gt;=48,"○","×"))</f>
        <v>×</v>
      </c>
      <c r="G62" s="40"/>
      <c r="H62" s="11"/>
      <c r="I62" s="14"/>
      <c r="J62" s="22"/>
      <c r="K62" s="1"/>
      <c r="L62" s="11"/>
    </row>
    <row r="63" spans="1:14" ht="18.75" customHeight="1" x14ac:dyDescent="0.15">
      <c r="A63" s="37"/>
      <c r="B63" s="38"/>
      <c r="C63" s="41" t="s">
        <v>18</v>
      </c>
      <c r="D63" s="42">
        <f>SUM($H$6:$H$23)</f>
        <v>0</v>
      </c>
      <c r="E63" s="42" t="s">
        <v>25</v>
      </c>
      <c r="F63" s="33" t="str">
        <f>IF($F$1="あり",IF(D63&gt;=8,"○","×"),IF(D63&gt;=8,"○","×"))</f>
        <v>×</v>
      </c>
      <c r="G63" s="40"/>
      <c r="H63" s="11"/>
      <c r="I63" s="11"/>
      <c r="J63" s="22"/>
      <c r="K63" s="1"/>
      <c r="L63" s="11"/>
    </row>
    <row r="64" spans="1:14" ht="18.75" customHeight="1" x14ac:dyDescent="0.15">
      <c r="A64" s="37"/>
      <c r="B64" s="38"/>
      <c r="C64" s="41" t="s">
        <v>19</v>
      </c>
      <c r="D64" s="42">
        <f>SUM($H$24:$H$39)</f>
        <v>0</v>
      </c>
      <c r="E64" s="42" t="s">
        <v>26</v>
      </c>
      <c r="F64" s="33" t="str">
        <f>IF($F$1="あり",IF(D64&gt;=8,"○","×"),IF(D64&gt;=4,"○","×"))</f>
        <v>×</v>
      </c>
      <c r="G64" s="40"/>
      <c r="H64" s="11"/>
      <c r="I64" s="11"/>
      <c r="J64" s="22"/>
      <c r="K64" s="1"/>
      <c r="L64" s="11"/>
    </row>
    <row r="65" spans="1:18" ht="18.75" customHeight="1" x14ac:dyDescent="0.15">
      <c r="A65" s="37"/>
      <c r="B65" s="38"/>
      <c r="C65" s="41" t="s">
        <v>20</v>
      </c>
      <c r="D65" s="42">
        <f>SUM($H$40:$H$55)</f>
        <v>0</v>
      </c>
      <c r="E65" s="42" t="s">
        <v>26</v>
      </c>
      <c r="F65" s="33" t="str">
        <f>IF($F$1="あり",IF(D65&gt;=8,"○","×"),IF(D65&gt;=8,"○","×"))</f>
        <v>×</v>
      </c>
      <c r="G65" s="40"/>
      <c r="H65" s="11"/>
      <c r="I65" s="11"/>
      <c r="J65" s="22"/>
      <c r="K65" s="1"/>
      <c r="L65" s="11"/>
    </row>
    <row r="66" spans="1:18" ht="18.75" customHeight="1" x14ac:dyDescent="0.15">
      <c r="A66" s="37"/>
      <c r="B66" s="38"/>
      <c r="C66" s="41" t="s">
        <v>78</v>
      </c>
      <c r="D66" s="42">
        <f>SUM(D63:D65)</f>
        <v>0</v>
      </c>
      <c r="E66" s="42" t="s">
        <v>79</v>
      </c>
      <c r="F66" s="43"/>
      <c r="G66" s="40"/>
      <c r="H66" s="11"/>
      <c r="I66" s="14"/>
      <c r="J66" s="22"/>
      <c r="K66" s="1"/>
      <c r="L66" s="11"/>
    </row>
    <row r="67" spans="1:18" s="8" customFormat="1" ht="18.75" customHeight="1" x14ac:dyDescent="0.15">
      <c r="A67" s="44"/>
      <c r="B67" s="45"/>
      <c r="C67" s="46" t="s">
        <v>72</v>
      </c>
      <c r="D67" s="47">
        <f>H56</f>
        <v>0</v>
      </c>
      <c r="E67" s="47" t="s">
        <v>71</v>
      </c>
      <c r="F67" s="48" t="str">
        <f>IF(D67=20,"（加点あり）","（加点なし）")</f>
        <v>（加点なし）</v>
      </c>
      <c r="G67" s="49"/>
      <c r="H67" s="6"/>
      <c r="I67" s="6"/>
      <c r="J67" s="24"/>
      <c r="K67" s="27"/>
      <c r="L67" s="6"/>
      <c r="M67" s="6"/>
      <c r="N67" s="6"/>
      <c r="O67" s="6"/>
      <c r="P67" s="6"/>
      <c r="Q67" s="6"/>
      <c r="R67" s="6"/>
    </row>
    <row r="68" spans="1:18" ht="7.5" customHeight="1" x14ac:dyDescent="0.15"/>
  </sheetData>
  <mergeCells count="138">
    <mergeCell ref="A48:A49"/>
    <mergeCell ref="B48:B49"/>
    <mergeCell ref="A59:G59"/>
    <mergeCell ref="A52:A53"/>
    <mergeCell ref="A56:B57"/>
    <mergeCell ref="C56:C57"/>
    <mergeCell ref="D56:E57"/>
    <mergeCell ref="G56:G57"/>
    <mergeCell ref="A54:A55"/>
    <mergeCell ref="B54:B55"/>
    <mergeCell ref="C54:C55"/>
    <mergeCell ref="D54:E55"/>
    <mergeCell ref="G54:G55"/>
    <mergeCell ref="B52:B53"/>
    <mergeCell ref="C52:C53"/>
    <mergeCell ref="D52:E53"/>
    <mergeCell ref="G52:G53"/>
    <mergeCell ref="F56:F57"/>
    <mergeCell ref="A34:A35"/>
    <mergeCell ref="B34:B35"/>
    <mergeCell ref="M50:N50"/>
    <mergeCell ref="A42:A43"/>
    <mergeCell ref="B42:B43"/>
    <mergeCell ref="C42:C43"/>
    <mergeCell ref="D42:E43"/>
    <mergeCell ref="G42:G43"/>
    <mergeCell ref="A40:A41"/>
    <mergeCell ref="B40:B41"/>
    <mergeCell ref="C40:C41"/>
    <mergeCell ref="D40:E41"/>
    <mergeCell ref="G40:G41"/>
    <mergeCell ref="B50:B51"/>
    <mergeCell ref="C50:C51"/>
    <mergeCell ref="D50:E51"/>
    <mergeCell ref="G50:G51"/>
    <mergeCell ref="A46:A47"/>
    <mergeCell ref="B46:B47"/>
    <mergeCell ref="C46:C47"/>
    <mergeCell ref="D46:E47"/>
    <mergeCell ref="A50:A51"/>
    <mergeCell ref="G48:G49"/>
    <mergeCell ref="G46:G47"/>
    <mergeCell ref="A36:A37"/>
    <mergeCell ref="B36:B37"/>
    <mergeCell ref="C36:C37"/>
    <mergeCell ref="D36:E37"/>
    <mergeCell ref="G36:G37"/>
    <mergeCell ref="A44:A45"/>
    <mergeCell ref="B44:B45"/>
    <mergeCell ref="C44:C45"/>
    <mergeCell ref="D44:E45"/>
    <mergeCell ref="G44:G45"/>
    <mergeCell ref="A38:A39"/>
    <mergeCell ref="B38:B39"/>
    <mergeCell ref="C38:C39"/>
    <mergeCell ref="D38:E39"/>
    <mergeCell ref="G38:G39"/>
    <mergeCell ref="G20:G21"/>
    <mergeCell ref="B10:B11"/>
    <mergeCell ref="C10:C11"/>
    <mergeCell ref="D10:E11"/>
    <mergeCell ref="C48:C49"/>
    <mergeCell ref="D48:E49"/>
    <mergeCell ref="C34:C35"/>
    <mergeCell ref="D34:E35"/>
    <mergeCell ref="G34:G35"/>
    <mergeCell ref="G10:G11"/>
    <mergeCell ref="G28:G29"/>
    <mergeCell ref="G24:G25"/>
    <mergeCell ref="G26:G27"/>
    <mergeCell ref="A32:A33"/>
    <mergeCell ref="A30:A31"/>
    <mergeCell ref="B30:B31"/>
    <mergeCell ref="C30:C31"/>
    <mergeCell ref="D30:E31"/>
    <mergeCell ref="G30:G31"/>
    <mergeCell ref="G32:G33"/>
    <mergeCell ref="A8:A9"/>
    <mergeCell ref="B8:B9"/>
    <mergeCell ref="C8:C9"/>
    <mergeCell ref="D8:E9"/>
    <mergeCell ref="G8:G9"/>
    <mergeCell ref="A22:A23"/>
    <mergeCell ref="B22:B23"/>
    <mergeCell ref="C22:C23"/>
    <mergeCell ref="D22:E23"/>
    <mergeCell ref="G22:G23"/>
    <mergeCell ref="G12:G13"/>
    <mergeCell ref="A14:A15"/>
    <mergeCell ref="B14:B15"/>
    <mergeCell ref="C14:C15"/>
    <mergeCell ref="D14:E15"/>
    <mergeCell ref="G14:G15"/>
    <mergeCell ref="A20:A21"/>
    <mergeCell ref="A12:A13"/>
    <mergeCell ref="B12:B13"/>
    <mergeCell ref="C12:C13"/>
    <mergeCell ref="D12:E13"/>
    <mergeCell ref="A10:A11"/>
    <mergeCell ref="A28:A29"/>
    <mergeCell ref="B28:B29"/>
    <mergeCell ref="C28:C29"/>
    <mergeCell ref="D28:E29"/>
    <mergeCell ref="A24:A25"/>
    <mergeCell ref="B24:B25"/>
    <mergeCell ref="C24:C25"/>
    <mergeCell ref="D24:E25"/>
    <mergeCell ref="A26:A27"/>
    <mergeCell ref="B26:B27"/>
    <mergeCell ref="C26:C27"/>
    <mergeCell ref="D26:E27"/>
    <mergeCell ref="B20:B21"/>
    <mergeCell ref="C20:C21"/>
    <mergeCell ref="D20:E21"/>
    <mergeCell ref="A4:G4"/>
    <mergeCell ref="M44:N44"/>
    <mergeCell ref="A2:G2"/>
    <mergeCell ref="A3:B3"/>
    <mergeCell ref="C3:G3"/>
    <mergeCell ref="D5:E5"/>
    <mergeCell ref="A6:A7"/>
    <mergeCell ref="B6:B7"/>
    <mergeCell ref="C6:C7"/>
    <mergeCell ref="D6:E7"/>
    <mergeCell ref="G6:G7"/>
    <mergeCell ref="A16:A17"/>
    <mergeCell ref="B16:B17"/>
    <mergeCell ref="C16:C17"/>
    <mergeCell ref="D16:E17"/>
    <mergeCell ref="G16:G17"/>
    <mergeCell ref="A18:A19"/>
    <mergeCell ref="B18:B19"/>
    <mergeCell ref="C18:C19"/>
    <mergeCell ref="D18:E19"/>
    <mergeCell ref="G18:G19"/>
    <mergeCell ref="B32:B33"/>
    <mergeCell ref="C32:C33"/>
    <mergeCell ref="D32:E33"/>
  </mergeCells>
  <phoneticPr fontId="2"/>
  <conditionalFormatting sqref="A6 A8:A10 A12:A14 A16:A18 A20:A22 A24:A26 A28:A30 A32:A34 A36:A38 A40:A55">
    <cfRule type="expression" dxfId="93" priority="4706">
      <formula>$G6:$G70="対象除外"</formula>
    </cfRule>
  </conditionalFormatting>
  <conditionalFormatting sqref="A6:A7 F6:F43 A10:A11 A14:A15 A18:A19 A22:A23 A26:A27 A30:A31 A34:A35 A38:A39 F46:F56">
    <cfRule type="expression" dxfId="92" priority="88">
      <formula>$G$12:$G$55="対象除外"</formula>
    </cfRule>
  </conditionalFormatting>
  <conditionalFormatting sqref="A7 A11 A15 A19 A23 A27 A31 A35 A39">
    <cfRule type="expression" dxfId="91" priority="7231">
      <formula>$G7:$G73="対象除外"</formula>
    </cfRule>
  </conditionalFormatting>
  <conditionalFormatting sqref="A8 A12 A16 A20 A24 F26 B26:B27 A28 A32 A36 A40 A42 A44 A46 A48 A50 A52 A54">
    <cfRule type="expression" dxfId="90" priority="7257">
      <formula>$G8:$G77="対象除外"</formula>
    </cfRule>
  </conditionalFormatting>
  <conditionalFormatting sqref="A6:G18 G20 B20:E23 G22 G24 G44 F44:F45">
    <cfRule type="expression" dxfId="89" priority="4598">
      <formula>$G6:$G53="対象除外"</formula>
    </cfRule>
  </conditionalFormatting>
  <conditionalFormatting sqref="A19:G57">
    <cfRule type="expression" dxfId="88" priority="48">
      <formula>$G19:$G67="対象除外"</formula>
    </cfRule>
  </conditionalFormatting>
  <conditionalFormatting sqref="A32:G33">
    <cfRule type="expression" dxfId="87" priority="40">
      <formula>$G$32="対象除外"</formula>
    </cfRule>
  </conditionalFormatting>
  <conditionalFormatting sqref="B6">
    <cfRule type="expression" dxfId="86" priority="7192">
      <formula>$G6:$G96="対象除外"</formula>
    </cfRule>
    <cfRule type="expression" dxfId="85" priority="7191">
      <formula>$G6:$G93="対象除外"</formula>
    </cfRule>
  </conditionalFormatting>
  <conditionalFormatting sqref="B8">
    <cfRule type="expression" dxfId="84" priority="5405">
      <formula>$G8:$G92="対象除外"</formula>
    </cfRule>
  </conditionalFormatting>
  <conditionalFormatting sqref="B24">
    <cfRule type="expression" dxfId="83" priority="7194">
      <formula>$G6:$G82="対象除外"</formula>
    </cfRule>
    <cfRule type="expression" dxfId="82" priority="7193">
      <formula>$G6:$G79="対象除外"</formula>
    </cfRule>
  </conditionalFormatting>
  <conditionalFormatting sqref="B40 B42">
    <cfRule type="expression" dxfId="81" priority="98">
      <formula>$G40:$G96="対象除外"</formula>
    </cfRule>
  </conditionalFormatting>
  <conditionalFormatting sqref="B40">
    <cfRule type="expression" dxfId="80" priority="56">
      <formula>$G40:$G99="対象除外"</formula>
    </cfRule>
  </conditionalFormatting>
  <conditionalFormatting sqref="B42">
    <cfRule type="expression" dxfId="79" priority="7314">
      <formula>$G42:$G95="対象除外"</formula>
    </cfRule>
  </conditionalFormatting>
  <conditionalFormatting sqref="B48">
    <cfRule type="expression" dxfId="78" priority="95">
      <formula>$G48:$G97="対象除外"</formula>
    </cfRule>
  </conditionalFormatting>
  <conditionalFormatting sqref="B52 G52">
    <cfRule type="expression" dxfId="77" priority="116">
      <formula>$G52:$G90="対象除外"</formula>
    </cfRule>
  </conditionalFormatting>
  <conditionalFormatting sqref="B52:B53 G52:G53">
    <cfRule type="expression" dxfId="76" priority="7309">
      <formula>$G52:$G91="対象除外"</formula>
    </cfRule>
  </conditionalFormatting>
  <conditionalFormatting sqref="B8:D8">
    <cfRule type="expression" dxfId="75" priority="4389">
      <formula>$G8:$G95="対象除外"</formula>
    </cfRule>
  </conditionalFormatting>
  <conditionalFormatting sqref="B12:D12 B48">
    <cfRule type="expression" dxfId="74" priority="6235">
      <formula>$G12:$G64="対象除外"</formula>
    </cfRule>
  </conditionalFormatting>
  <conditionalFormatting sqref="B14:D14">
    <cfRule type="expression" dxfId="73" priority="85">
      <formula>$G14:$G65="対象除外"</formula>
    </cfRule>
  </conditionalFormatting>
  <conditionalFormatting sqref="B16:D16 B18:D18 B44:E45 G44:G45">
    <cfRule type="expression" dxfId="72" priority="73">
      <formula>$G16:$G65="対象除外"</formula>
    </cfRule>
  </conditionalFormatting>
  <conditionalFormatting sqref="B30:D30">
    <cfRule type="expression" dxfId="71" priority="7221">
      <formula>$G30:$G77="対象除外"</formula>
    </cfRule>
  </conditionalFormatting>
  <conditionalFormatting sqref="B34:D34">
    <cfRule type="expression" dxfId="70" priority="6824">
      <formula>$G34:$G79="対象除外"</formula>
    </cfRule>
  </conditionalFormatting>
  <conditionalFormatting sqref="B44:D44">
    <cfRule type="expression" dxfId="69" priority="43">
      <formula>$G44:$G91="対象除外"</formula>
    </cfRule>
  </conditionalFormatting>
  <conditionalFormatting sqref="B19:E19 G34 L44:M45 A56:D56 G56">
    <cfRule type="expression" dxfId="68" priority="76">
      <formula>$G19:$G65="対象除外"</formula>
    </cfRule>
  </conditionalFormatting>
  <conditionalFormatting sqref="B46:E49 G46:G51 B50:B51 F52:F55 B54:E55 G54:G55">
    <cfRule type="expression" dxfId="67" priority="7315">
      <formula>$G46:$G83="対象除外"</formula>
    </cfRule>
  </conditionalFormatting>
  <conditionalFormatting sqref="B6:F7">
    <cfRule type="expression" dxfId="66" priority="7367">
      <formula>$G6:$G95="対象除外"</formula>
    </cfRule>
  </conditionalFormatting>
  <conditionalFormatting sqref="B8:F9">
    <cfRule type="expression" dxfId="65" priority="7368">
      <formula>$G8:$G93="対象除外"</formula>
    </cfRule>
  </conditionalFormatting>
  <conditionalFormatting sqref="B24:F25">
    <cfRule type="expression" dxfId="64" priority="7369">
      <formula>$G6:$G85="対象除外"</formula>
    </cfRule>
  </conditionalFormatting>
  <conditionalFormatting sqref="B40:G41">
    <cfRule type="expression" dxfId="63" priority="7366">
      <formula>$G40:$G101="対象除外"</formula>
    </cfRule>
  </conditionalFormatting>
  <conditionalFormatting sqref="B42:G43">
    <cfRule type="expression" dxfId="62" priority="7365">
      <formula>$G42:$G99="対象除外"</formula>
    </cfRule>
  </conditionalFormatting>
  <conditionalFormatting sqref="C6:D6">
    <cfRule type="expression" dxfId="61" priority="82">
      <formula>$G54:$G96="対象除外"</formula>
    </cfRule>
  </conditionalFormatting>
  <conditionalFormatting sqref="C24:D24">
    <cfRule type="expression" dxfId="60" priority="6534">
      <formula>$G6:$G81="対象除外"</formula>
    </cfRule>
  </conditionalFormatting>
  <conditionalFormatting sqref="C26:D26">
    <cfRule type="expression" dxfId="59" priority="9">
      <formula>$F26:$F96="対象除外"</formula>
    </cfRule>
  </conditionalFormatting>
  <conditionalFormatting sqref="C32:D32">
    <cfRule type="expression" dxfId="58" priority="6747">
      <formula>$F24:$F98="対象除外"</formula>
    </cfRule>
  </conditionalFormatting>
  <conditionalFormatting sqref="C40:D40 G40">
    <cfRule type="expression" dxfId="57" priority="5243">
      <formula>$G40:$G98="対象除外"</formula>
    </cfRule>
  </conditionalFormatting>
  <conditionalFormatting sqref="C42:D42 G42">
    <cfRule type="expression" dxfId="56" priority="89">
      <formula>$G42:$G97="対象除外"</formula>
    </cfRule>
  </conditionalFormatting>
  <conditionalFormatting sqref="C50:D50">
    <cfRule type="expression" dxfId="55" priority="49">
      <formula>$G50:$G94="対象除外"</formula>
    </cfRule>
  </conditionalFormatting>
  <conditionalFormatting sqref="C52:D52">
    <cfRule type="expression" dxfId="54" priority="71">
      <formula>$G52:$G85="対象除外"</formula>
    </cfRule>
    <cfRule type="expression" dxfId="53" priority="70">
      <formula>#REF!="対象除外"</formula>
    </cfRule>
  </conditionalFormatting>
  <conditionalFormatting sqref="D1:F1">
    <cfRule type="expression" dxfId="52" priority="74">
      <formula>$D$1="対象除外項目チェックエラー"</formula>
    </cfRule>
  </conditionalFormatting>
  <conditionalFormatting sqref="D1:G1">
    <cfRule type="expression" dxfId="51" priority="75">
      <formula>#REF!&gt;=70%</formula>
    </cfRule>
  </conditionalFormatting>
  <conditionalFormatting sqref="F10 B10:E11">
    <cfRule type="expression" dxfId="50" priority="4590">
      <formula>$G10:$G93="対象除外"</formula>
    </cfRule>
  </conditionalFormatting>
  <conditionalFormatting sqref="F11">
    <cfRule type="expression" dxfId="49" priority="4383">
      <formula>$G11:$G93="対象除外"</formula>
    </cfRule>
  </conditionalFormatting>
  <conditionalFormatting sqref="F12:F20 F22:F23 C48:D48 C50:E51">
    <cfRule type="expression" dxfId="48" priority="64">
      <formula>$G12:$G57="対象除外"</formula>
    </cfRule>
  </conditionalFormatting>
  <conditionalFormatting sqref="F19">
    <cfRule type="expression" dxfId="47" priority="63">
      <formula>G18="対象除外"</formula>
    </cfRule>
  </conditionalFormatting>
  <conditionalFormatting sqref="F21 B36:D36 G36 B38:D38 G38">
    <cfRule type="expression" dxfId="46" priority="7000">
      <formula>$G21:$G65="対象除外"</formula>
    </cfRule>
  </conditionalFormatting>
  <conditionalFormatting sqref="F27">
    <cfRule type="expression" dxfId="45" priority="4997">
      <formula>$G27:$G95="対象除外"</formula>
    </cfRule>
  </conditionalFormatting>
  <conditionalFormatting sqref="F28:F31 F34:F39">
    <cfRule type="expression" dxfId="44" priority="7325">
      <formula>$G28:$G69="対象除外"</formula>
    </cfRule>
  </conditionalFormatting>
  <conditionalFormatting sqref="F31:F33">
    <cfRule type="expression" dxfId="43" priority="62">
      <formula>$G$30="対象除外"</formula>
    </cfRule>
  </conditionalFormatting>
  <conditionalFormatting sqref="F32 B32:B33">
    <cfRule type="expression" dxfId="42" priority="6743">
      <formula>$G24:$G95="対象除外"</formula>
    </cfRule>
  </conditionalFormatting>
  <conditionalFormatting sqref="F33">
    <cfRule type="expression" dxfId="41" priority="7037">
      <formula>$G33:$G95="対象除外"</formula>
    </cfRule>
  </conditionalFormatting>
  <conditionalFormatting sqref="F35">
    <cfRule type="expression" dxfId="40" priority="60">
      <formula>$G$34="対象除外"</formula>
    </cfRule>
  </conditionalFormatting>
  <conditionalFormatting sqref="F37">
    <cfRule type="expression" dxfId="39" priority="59">
      <formula>$G$36="対象除外"</formula>
    </cfRule>
  </conditionalFormatting>
  <conditionalFormatting sqref="F44:F45">
    <cfRule type="expression" dxfId="38" priority="45">
      <formula>$G$6:$G$55="対象除外"</formula>
    </cfRule>
  </conditionalFormatting>
  <conditionalFormatting sqref="F46:F51 B50 G50">
    <cfRule type="expression" dxfId="37" priority="6138">
      <formula>$G46:$G81="対象除外"</formula>
    </cfRule>
  </conditionalFormatting>
  <conditionalFormatting sqref="F56">
    <cfRule type="expression" dxfId="36" priority="101">
      <formula>$G56:$G105="対象除外"</formula>
    </cfRule>
  </conditionalFormatting>
  <conditionalFormatting sqref="G6 G8">
    <cfRule type="expression" dxfId="35" priority="12">
      <formula>$G6:$G53="対象除外"</formula>
    </cfRule>
  </conditionalFormatting>
  <conditionalFormatting sqref="G6">
    <cfRule type="expression" dxfId="34" priority="11">
      <formula>$G6:$G52="対象除外"</formula>
    </cfRule>
  </conditionalFormatting>
  <conditionalFormatting sqref="G6:G23">
    <cfRule type="expression" dxfId="33" priority="7253">
      <formula>$G6:$G48="対象除外"</formula>
    </cfRule>
  </conditionalFormatting>
  <conditionalFormatting sqref="G8">
    <cfRule type="expression" dxfId="32" priority="13">
      <formula>$G8:$G54="対象除外"</formula>
    </cfRule>
  </conditionalFormatting>
  <conditionalFormatting sqref="G10">
    <cfRule type="expression" dxfId="31" priority="15">
      <formula>$G10:$G56="対象除外"</formula>
    </cfRule>
    <cfRule type="expression" dxfId="30" priority="14">
      <formula>$G10:$G57="対象除外"</formula>
    </cfRule>
  </conditionalFormatting>
  <conditionalFormatting sqref="G12 G14">
    <cfRule type="expression" dxfId="29" priority="17">
      <formula>$G12:$G58="対象除外"</formula>
    </cfRule>
    <cfRule type="expression" dxfId="28" priority="16">
      <formula>$G12:$G59="対象除外"</formula>
    </cfRule>
  </conditionalFormatting>
  <conditionalFormatting sqref="G16">
    <cfRule type="expression" dxfId="27" priority="21">
      <formula>$G16:$G62="対象除外"</formula>
    </cfRule>
    <cfRule type="expression" dxfId="26" priority="20">
      <formula>$G16:$G63="対象除外"</formula>
    </cfRule>
  </conditionalFormatting>
  <conditionalFormatting sqref="G18">
    <cfRule type="expression" dxfId="25" priority="22">
      <formula>$G18:$G65="対象除外"</formula>
    </cfRule>
    <cfRule type="expression" dxfId="24" priority="23">
      <formula>$G18:$G64="対象除外"</formula>
    </cfRule>
  </conditionalFormatting>
  <conditionalFormatting sqref="G20">
    <cfRule type="expression" dxfId="23" priority="24">
      <formula>$G20:$G68="対象除外"</formula>
    </cfRule>
  </conditionalFormatting>
  <conditionalFormatting sqref="G22">
    <cfRule type="expression" dxfId="22" priority="25">
      <formula>$G22:$G70="対象除外"</formula>
    </cfRule>
  </conditionalFormatting>
  <conditionalFormatting sqref="G24">
    <cfRule type="expression" dxfId="21" priority="26">
      <formula>$G24:$G72="対象除外"</formula>
    </cfRule>
  </conditionalFormatting>
  <conditionalFormatting sqref="G24:G39 B28:E31 B34:E39">
    <cfRule type="expression" dxfId="20" priority="7344">
      <formula>$G24:$G67="対象除外"</formula>
    </cfRule>
  </conditionalFormatting>
  <conditionalFormatting sqref="G26">
    <cfRule type="expression" dxfId="19" priority="27">
      <formula>$G26:$G74="対象除外"</formula>
    </cfRule>
    <cfRule type="expression" dxfId="18" priority="28">
      <formula>$G26:$G73="対象除外"</formula>
    </cfRule>
  </conditionalFormatting>
  <conditionalFormatting sqref="G28">
    <cfRule type="expression" dxfId="17" priority="30">
      <formula>$G28:$G75="対象除外"</formula>
    </cfRule>
    <cfRule type="expression" dxfId="16" priority="29">
      <formula>$G28:$G76="対象除外"</formula>
    </cfRule>
  </conditionalFormatting>
  <conditionalFormatting sqref="G30">
    <cfRule type="expression" dxfId="15" priority="8">
      <formula>$G30:$G77="対象除外"</formula>
    </cfRule>
    <cfRule type="expression" dxfId="14" priority="7">
      <formula>$G30:$G78="対象除外"</formula>
    </cfRule>
  </conditionalFormatting>
  <conditionalFormatting sqref="G32">
    <cfRule type="expression" dxfId="13" priority="6">
      <formula>$G32:$G79="対象除外"</formula>
    </cfRule>
    <cfRule type="expression" dxfId="12" priority="5">
      <formula>$G32:$G80="対象除外"</formula>
    </cfRule>
  </conditionalFormatting>
  <conditionalFormatting sqref="G34">
    <cfRule type="expression" dxfId="11" priority="106">
      <formula>$G34:$G79="対象除外"</formula>
    </cfRule>
    <cfRule type="expression" dxfId="10" priority="4">
      <formula>$G34:$G81="対象除外"</formula>
    </cfRule>
    <cfRule type="expression" dxfId="9" priority="3">
      <formula>$G34:$G82="対象除外"</formula>
    </cfRule>
  </conditionalFormatting>
  <conditionalFormatting sqref="G34:G37">
    <cfRule type="expression" dxfId="8" priority="36">
      <formula>$G$32="対象除外"</formula>
    </cfRule>
  </conditionalFormatting>
  <conditionalFormatting sqref="G36">
    <cfRule type="expression" dxfId="7" priority="33">
      <formula>$G36:$G81="対象除外"</formula>
    </cfRule>
    <cfRule type="expression" dxfId="6" priority="32">
      <formula>$G36:$G82="対象除外"</formula>
    </cfRule>
    <cfRule type="expression" dxfId="5" priority="1">
      <formula>$G36:$G84="対象除外"</formula>
    </cfRule>
    <cfRule type="expression" dxfId="4" priority="2">
      <formula>$G36:$G83="対象除外"</formula>
    </cfRule>
  </conditionalFormatting>
  <conditionalFormatting sqref="G48">
    <cfRule type="expression" dxfId="3" priority="104">
      <formula>$G48:$G93="対象除外"</formula>
    </cfRule>
  </conditionalFormatting>
  <conditionalFormatting sqref="L42:M45">
    <cfRule type="expression" dxfId="2" priority="44">
      <formula>#REF!="対象除外"</formula>
    </cfRule>
  </conditionalFormatting>
  <conditionalFormatting sqref="L50:M51 G56">
    <cfRule type="expression" dxfId="1" priority="81">
      <formula>#REF!="対象除外"</formula>
    </cfRule>
  </conditionalFormatting>
  <conditionalFormatting sqref="L50:M51">
    <cfRule type="expression" dxfId="0" priority="7327">
      <formula>$G50:$G84="対象除外"</formula>
    </cfRule>
  </conditionalFormatting>
  <dataValidations count="4">
    <dataValidation type="list" allowBlank="1" showInputMessage="1" showErrorMessage="1" sqref="G34 G18 G14 G16 G22 G24 G38 G46 G48 G50 G54 G10 G8 G42 G40 G56 G52 G26 G12 G28 G44 G20 G6 G30 G32 G36" xr:uid="{572EBEB3-2978-491A-B355-BCDDC392BD4F}">
      <formula1>"未選択,○,×"</formula1>
    </dataValidation>
    <dataValidation type="list" showInputMessage="1" showErrorMessage="1" sqref="F1" xr:uid="{DC55BEC7-367B-4031-BE78-35BB91D16302}">
      <formula1>"あり,なし"</formula1>
    </dataValidation>
    <dataValidation type="list" allowBlank="1" sqref="B6:B43 B46:B55" xr:uid="{DE844714-766A-409C-904B-B8B29399DFB1}">
      <formula1>$O$8:$O$11</formula1>
    </dataValidation>
    <dataValidation type="list" allowBlank="1" sqref="B44:B45" xr:uid="{DE72B282-4F59-42A6-98C0-1C9BD223C003}">
      <formula1>$O$6:$O$9</formula1>
    </dataValidation>
  </dataValidations>
  <printOptions horizontalCentered="1"/>
  <pageMargins left="0.23622047244094491" right="0.23622047244094491" top="0.19685039370078741" bottom="0" header="0.31496062992125984" footer="0"/>
  <pageSetup paperSize="9" fitToHeight="0" orientation="portrait" r:id="rId1"/>
  <headerFooter>
    <oddFooter>&amp;C&amp;9&amp;P／&amp;N</oddFooter>
  </headerFooter>
  <rowBreaks count="3" manualBreakCount="3">
    <brk id="19" max="6" man="1"/>
    <brk id="33" max="6" man="1"/>
    <brk id="47"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2025-03-05T04:56:49Z</dcterms:created>
  <dcterms:modified xsi:type="dcterms:W3CDTF">2025-03-05T04:57:17Z</dcterms:modified>
</cp:coreProperties>
</file>